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560d79d5e64ffa/Lesson/Excel/Урок №9 Використання функції IF в Excel/"/>
    </mc:Choice>
  </mc:AlternateContent>
  <xr:revisionPtr revIDLastSave="28" documentId="8_{DBAEE5B1-E1AF-4759-B14D-1AA5E0C69D20}" xr6:coauthVersionLast="46" xr6:coauthVersionMax="46" xr10:uidLastSave="{3AF09FDF-D5C0-4C90-ADF1-43CE47A0B229}"/>
  <bookViews>
    <workbookView xWindow="-120" yWindow="-120" windowWidth="25440" windowHeight="15390" tabRatio="892" xr2:uid="{381FD502-7661-4D74-AE3E-7A6EA309CD1A}"/>
  </bookViews>
  <sheets>
    <sheet name="№1" sheetId="39" r:id="rId1"/>
    <sheet name="№2" sheetId="45" r:id="rId2"/>
    <sheet name="№3" sheetId="44" r:id="rId3"/>
    <sheet name="№4" sheetId="46" r:id="rId4"/>
    <sheet name="№5" sheetId="51" r:id="rId5"/>
    <sheet name="№6" sheetId="47" r:id="rId6"/>
    <sheet name="№7" sheetId="48" r:id="rId7"/>
    <sheet name="№8" sheetId="50" r:id="rId8"/>
    <sheet name="№9" sheetId="53" r:id="rId9"/>
    <sheet name="№10" sheetId="54" r:id="rId10"/>
    <sheet name="№11" sheetId="56" r:id="rId11"/>
  </sheets>
  <definedNames>
    <definedName name="_xlnm._FilterDatabase" localSheetId="2" hidden="1">№3!$B$2:$F$38</definedName>
    <definedName name="_xlnm._FilterDatabase" localSheetId="7" hidden="1">№8!$B$2:$F$14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4" l="1"/>
  <c r="C22" i="44"/>
  <c r="C38" i="44"/>
  <c r="C37" i="44"/>
  <c r="C36" i="44"/>
  <c r="C35" i="44"/>
  <c r="C34" i="44"/>
  <c r="C33" i="44"/>
  <c r="C31" i="44"/>
  <c r="C30" i="44"/>
  <c r="C29" i="44"/>
  <c r="C28" i="44"/>
  <c r="C27" i="44"/>
  <c r="C26" i="44"/>
  <c r="C25" i="44"/>
  <c r="C24" i="44"/>
  <c r="C23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6" i="44"/>
  <c r="C5" i="44"/>
  <c r="C4" i="44"/>
  <c r="C3" i="44"/>
  <c r="D4" i="44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" i="44"/>
</calcChain>
</file>

<file path=xl/sharedStrings.xml><?xml version="1.0" encoding="utf-8"?>
<sst xmlns="http://schemas.openxmlformats.org/spreadsheetml/2006/main" count="298" uniqueCount="95">
  <si>
    <t>Призвище І.Б.</t>
  </si>
  <si>
    <t>Залік</t>
  </si>
  <si>
    <t>Допуск</t>
  </si>
  <si>
    <t xml:space="preserve">Завдання: </t>
  </si>
  <si>
    <t>Сміливий С.С.</t>
  </si>
  <si>
    <t>незалік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</si>
  <si>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>Перевірити, чи має студент допуск до іспиту?</t>
    </r>
  </si>
  <si>
    <t>Хоробрий Х.Х.</t>
  </si>
  <si>
    <t>Щоб отримати допуск, студенти групи повинні успішно здати залік.</t>
  </si>
  <si>
    <t>Розумний Р.Р.</t>
  </si>
  <si>
    <t>залік</t>
  </si>
  <si>
    <t>Кмітливий К.К.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</si>
  <si>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2. </t>
    </r>
    <r>
      <rPr>
        <i/>
        <sz val="14"/>
        <color rgb="FF008000"/>
        <rFont val="Calibri"/>
        <family val="2"/>
        <charset val="204"/>
        <scheme val="minor"/>
      </rPr>
      <t>Виділити у стовпці</t>
    </r>
    <r>
      <rPr>
        <b/>
        <i/>
        <sz val="14"/>
        <color rgb="FF008000"/>
        <rFont val="Calibri"/>
        <family val="2"/>
        <charset val="204"/>
        <scheme val="minor"/>
      </rPr>
      <t xml:space="preserve"> Допуск </t>
    </r>
    <r>
      <rPr>
        <i/>
        <sz val="14"/>
        <color rgb="FF008000"/>
        <rFont val="Calibri"/>
        <family val="2"/>
        <charset val="204"/>
        <scheme val="minor"/>
      </rPr>
      <t>студентів які його</t>
    </r>
    <r>
      <rPr>
        <b/>
        <i/>
        <sz val="14"/>
        <color rgb="FF008000"/>
        <rFont val="Calibri"/>
        <family val="2"/>
        <charset val="204"/>
        <scheme val="minor"/>
      </rPr>
      <t xml:space="preserve"> не отримали</t>
    </r>
    <r>
      <rPr>
        <i/>
        <sz val="14"/>
        <color rgb="FF008000"/>
        <rFont val="Calibri"/>
        <family val="2"/>
        <charset val="204"/>
        <scheme val="minor"/>
      </rPr>
      <t>.</t>
    </r>
  </si>
  <si>
    <t>Тямущий Т.Т.</t>
  </si>
  <si>
    <r>
      <t xml:space="preserve">Колір клітинки: </t>
    </r>
    <r>
      <rPr>
        <b/>
        <i/>
        <sz val="14"/>
        <color rgb="FF008000"/>
        <rFont val="Calibri"/>
        <family val="2"/>
        <charset val="204"/>
        <scheme val="minor"/>
      </rPr>
      <t>червоний;</t>
    </r>
  </si>
  <si>
    <t>Пильний П.П</t>
  </si>
  <si>
    <r>
      <t xml:space="preserve">Текст: </t>
    </r>
    <r>
      <rPr>
        <b/>
        <i/>
        <sz val="14"/>
        <color rgb="FF008000"/>
        <rFont val="Calibri"/>
        <family val="2"/>
        <charset val="204"/>
        <scheme val="minor"/>
      </rPr>
      <t>білий напівжирний.</t>
    </r>
  </si>
  <si>
    <t>Вродливий В.В.</t>
  </si>
  <si>
    <t>Відважний В.В.</t>
  </si>
  <si>
    <t>Зухвалий З.З.</t>
  </si>
  <si>
    <t>Корисний К.К.</t>
  </si>
  <si>
    <t>Надійний Н.Н.</t>
  </si>
  <si>
    <t>Культурний К.К.</t>
  </si>
  <si>
    <t>Найменування
товару</t>
  </si>
  <si>
    <t>На полиці магазину, діб</t>
  </si>
  <si>
    <t>Ціна</t>
  </si>
  <si>
    <t>Ціна зі знижкою</t>
  </si>
  <si>
    <t>кекс "Перлина"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</si>
  <si>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 xml:space="preserve">Встановити нову </t>
    </r>
    <r>
      <rPr>
        <b/>
        <i/>
        <sz val="14"/>
        <color rgb="FF008000"/>
        <rFont val="Calibri"/>
        <family val="2"/>
        <charset val="204"/>
        <scheme val="minor"/>
      </rPr>
      <t>ціну зі знижкою 30%,</t>
    </r>
  </si>
  <si>
    <r>
      <t>якщо товар на полиці магазину зберігається протягом</t>
    </r>
    <r>
      <rPr>
        <b/>
        <i/>
        <sz val="14"/>
        <color rgb="FF008000"/>
        <rFont val="Calibri"/>
        <family val="2"/>
        <charset val="204"/>
        <scheme val="minor"/>
      </rPr>
      <t xml:space="preserve"> п’яти діб.</t>
    </r>
  </si>
  <si>
    <t>пиріг "Несподіванка"</t>
  </si>
  <si>
    <t>торт "Казка наяву"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</si>
  <si>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2. </t>
    </r>
    <r>
      <rPr>
        <i/>
        <sz val="14"/>
        <color rgb="FF008000"/>
        <rFont val="Calibri"/>
        <family val="2"/>
        <charset val="204"/>
        <scheme val="minor"/>
      </rPr>
      <t>Відобразити товари зі знижкою.</t>
    </r>
  </si>
  <si>
    <t>торт "Мелодія весни"</t>
  </si>
  <si>
    <t>торт "Геніальність"</t>
  </si>
  <si>
    <t>торт "Радості життя"</t>
  </si>
  <si>
    <t>пиріг "Всесвіт"</t>
  </si>
  <si>
    <t>кекс "Він і Вона"</t>
  </si>
  <si>
    <t>Дата надходження</t>
  </si>
  <si>
    <t>Поточна
дата</t>
  </si>
  <si>
    <t>Знижка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</si>
  <si>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 xml:space="preserve">Встановити нову </t>
    </r>
    <r>
      <rPr>
        <b/>
        <i/>
        <sz val="14"/>
        <color rgb="FF008000"/>
        <rFont val="Calibri"/>
        <family val="2"/>
        <charset val="204"/>
        <scheme val="minor"/>
      </rPr>
      <t>ціну зі знижкою,</t>
    </r>
    <r>
      <rPr>
        <i/>
        <sz val="14"/>
        <color rgb="FF008000"/>
        <rFont val="Calibri"/>
        <family val="2"/>
        <charset val="204"/>
        <scheme val="minor"/>
      </rPr>
      <t xml:space="preserve"> якщо товар на полиці магазину</t>
    </r>
  </si>
  <si>
    <r>
      <t>зберігається протягом</t>
    </r>
    <r>
      <rPr>
        <b/>
        <i/>
        <sz val="14"/>
        <color rgb="FF008000"/>
        <rFont val="Calibri"/>
        <family val="2"/>
        <charset val="204"/>
        <scheme val="minor"/>
      </rPr>
      <t xml:space="preserve"> шести діб.</t>
    </r>
  </si>
  <si>
    <r>
      <rPr>
        <b/>
        <i/>
        <sz val="14"/>
        <color rgb="FF008000"/>
        <rFont val="Calibri"/>
        <family val="2"/>
        <charset val="204"/>
        <scheme val="minor"/>
      </rPr>
      <t xml:space="preserve">2. </t>
    </r>
    <r>
      <rPr>
        <i/>
        <sz val="14"/>
        <color rgb="FF008000"/>
        <rFont val="Calibri"/>
        <family val="2"/>
        <charset val="204"/>
        <scheme val="minor"/>
      </rPr>
      <t xml:space="preserve">Впорядкувати дані в таблиці </t>
    </r>
    <r>
      <rPr>
        <b/>
        <i/>
        <sz val="14"/>
        <color rgb="FF008000"/>
        <rFont val="Calibri"/>
        <family val="2"/>
        <charset val="204"/>
        <scheme val="minor"/>
      </rPr>
      <t>за зростанням,</t>
    </r>
    <r>
      <rPr>
        <i/>
        <sz val="14"/>
        <color rgb="FF008000"/>
        <rFont val="Calibri"/>
        <family val="2"/>
        <charset val="204"/>
        <scheme val="minor"/>
      </rPr>
      <t xml:space="preserve"> сортувати</t>
    </r>
  </si>
  <si>
    <r>
      <t xml:space="preserve">за стовпцем </t>
    </r>
    <r>
      <rPr>
        <b/>
        <i/>
        <sz val="14"/>
        <color rgb="FF008000"/>
        <rFont val="Calibri"/>
        <family val="2"/>
        <charset val="204"/>
        <scheme val="minor"/>
      </rPr>
      <t>Ціна зі знижкою.</t>
    </r>
  </si>
  <si>
    <r>
      <t>Кут
повороту,</t>
    </r>
    <r>
      <rPr>
        <b/>
        <i/>
        <vertAlign val="superscript"/>
        <sz val="12"/>
        <color theme="0"/>
        <rFont val="Trebuchet MS"/>
        <family val="2"/>
        <charset val="204"/>
      </rPr>
      <t>0</t>
    </r>
    <r>
      <rPr>
        <b/>
        <i/>
        <sz val="12"/>
        <color theme="0"/>
        <rFont val="Trebuchet MS"/>
        <family val="2"/>
        <charset val="204"/>
      </rPr>
      <t>С</t>
    </r>
  </si>
  <si>
    <t>Sin(x)</t>
  </si>
  <si>
    <t>Знайдене
число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</si>
  <si>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>Визначити яке число отримано:</t>
    </r>
  </si>
  <si>
    <r>
      <t xml:space="preserve">– </t>
    </r>
    <r>
      <rPr>
        <b/>
        <i/>
        <sz val="14"/>
        <color rgb="FF008000"/>
        <rFont val="Calibri"/>
        <family val="2"/>
        <charset val="204"/>
        <scheme val="minor"/>
      </rPr>
      <t>позитивне;</t>
    </r>
  </si>
  <si>
    <r>
      <t>–</t>
    </r>
    <r>
      <rPr>
        <b/>
        <i/>
        <sz val="14"/>
        <color rgb="FF008000"/>
        <rFont val="Calibri"/>
        <family val="2"/>
        <charset val="204"/>
        <scheme val="minor"/>
      </rPr>
      <t xml:space="preserve"> негативне;</t>
    </r>
  </si>
  <si>
    <r>
      <t xml:space="preserve">– </t>
    </r>
    <r>
      <rPr>
        <b/>
        <i/>
        <sz val="14"/>
        <color rgb="FF008000"/>
        <rFont val="Calibri"/>
        <family val="2"/>
        <charset val="204"/>
        <scheme val="minor"/>
      </rPr>
      <t>нуль.</t>
    </r>
  </si>
  <si>
    <t>І Екзамен</t>
  </si>
  <si>
    <t>ІІ Екзамен</t>
  </si>
  <si>
    <t>ІІІ Екзамен</t>
  </si>
  <si>
    <t>Оцінка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</si>
  <si>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>Перевірити чи отримає стипендію студент,</t>
    </r>
  </si>
  <si>
    <r>
      <t xml:space="preserve"> якщо для її отримання, </t>
    </r>
    <r>
      <rPr>
        <b/>
        <i/>
        <sz val="14"/>
        <color rgb="FF008000"/>
        <rFont val="Calibri"/>
        <family val="2"/>
        <charset val="204"/>
        <scheme val="minor"/>
      </rPr>
      <t>середня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кількість балів</t>
    </r>
  </si>
  <si>
    <r>
      <t xml:space="preserve">набрана </t>
    </r>
    <r>
      <rPr>
        <b/>
        <i/>
        <sz val="14"/>
        <color rgb="FF008000"/>
        <rFont val="Calibri"/>
        <family val="2"/>
        <charset val="204"/>
        <scheme val="minor"/>
      </rPr>
      <t>на трьох іспитах</t>
    </r>
    <r>
      <rPr>
        <i/>
        <sz val="14"/>
        <color rgb="FF008000"/>
        <rFont val="Calibri"/>
        <family val="2"/>
        <charset val="204"/>
        <scheme val="minor"/>
      </rPr>
      <t xml:space="preserve"> повинна бути не менше ніж </t>
    </r>
    <r>
      <rPr>
        <b/>
        <i/>
        <sz val="14"/>
        <color rgb="FF008000"/>
        <rFont val="Calibri"/>
        <family val="2"/>
        <charset val="204"/>
        <scheme val="minor"/>
      </rPr>
      <t>70 балів</t>
    </r>
    <r>
      <rPr>
        <i/>
        <sz val="14"/>
        <color rgb="FF008000"/>
        <rFont val="Calibri"/>
        <family val="2"/>
        <charset val="204"/>
        <scheme val="minor"/>
      </rPr>
      <t>.</t>
    </r>
  </si>
  <si>
    <t>стипендия</t>
  </si>
  <si>
    <t>не набрано дост. балів</t>
  </si>
  <si>
    <t>Бали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</si>
  <si>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 xml:space="preserve">Для групи студентів </t>
    </r>
    <r>
      <rPr>
        <b/>
        <i/>
        <sz val="14"/>
        <color rgb="FF008000"/>
        <rFont val="Calibri"/>
        <family val="2"/>
        <charset val="204"/>
        <scheme val="minor"/>
      </rPr>
      <t>визначити оцінку</t>
    </r>
    <r>
      <rPr>
        <i/>
        <sz val="14"/>
        <color rgb="FF008000"/>
        <rFont val="Calibri"/>
        <family val="2"/>
        <charset val="204"/>
        <scheme val="minor"/>
      </rPr>
      <t xml:space="preserve"> в залежності від</t>
    </r>
  </si>
  <si>
    <t>кількості балів отриманих на екзамені.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</si>
  <si>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>Для групи студентів</t>
    </r>
    <r>
      <rPr>
        <b/>
        <i/>
        <sz val="14"/>
        <color rgb="FF008000"/>
        <rFont val="Calibri"/>
        <family val="2"/>
        <charset val="204"/>
        <scheme val="minor"/>
      </rPr>
      <t xml:space="preserve"> визначити оцінку</t>
    </r>
    <r>
      <rPr>
        <i/>
        <sz val="14"/>
        <color rgb="FF008000"/>
        <rFont val="Calibri"/>
        <family val="2"/>
        <charset val="204"/>
        <scheme val="minor"/>
      </rPr>
      <t xml:space="preserve"> в залежності від</t>
    </r>
  </si>
  <si>
    <t>Тестування</t>
  </si>
  <si>
    <r>
      <rPr>
        <b/>
        <i/>
        <sz val="14"/>
        <color rgb="FF008000"/>
        <rFont val="Calibri"/>
        <family val="2"/>
        <charset val="204"/>
        <scheme val="minor"/>
      </rPr>
      <t>На кожному</t>
    </r>
    <r>
      <rPr>
        <i/>
        <sz val="14"/>
        <color rgb="FF008000"/>
        <rFont val="Calibri"/>
        <family val="2"/>
        <charset val="204"/>
        <scheme val="minor"/>
      </rPr>
      <t xml:space="preserve"> з екзаменів студент повинен набрати </t>
    </r>
    <r>
      <rPr>
        <b/>
        <i/>
        <sz val="14"/>
        <color rgb="FF008000"/>
        <rFont val="Calibri"/>
        <family val="2"/>
        <charset val="204"/>
        <scheme val="minor"/>
      </rPr>
      <t>не менше 70-ти балів.</t>
    </r>
  </si>
  <si>
    <r>
      <rPr>
        <i/>
        <sz val="14"/>
        <color rgb="FF008000"/>
        <rFont val="Calibri"/>
        <family val="2"/>
        <charset val="204"/>
        <scheme val="minor"/>
      </rPr>
      <t>Кількість балів брати з клітинки</t>
    </r>
    <r>
      <rPr>
        <b/>
        <i/>
        <sz val="14"/>
        <color rgb="FFFF5050"/>
        <rFont val="Calibri"/>
        <family val="2"/>
        <charset val="204"/>
        <scheme val="minor"/>
      </rPr>
      <t>І7</t>
    </r>
    <r>
      <rPr>
        <b/>
        <i/>
        <sz val="14"/>
        <color rgb="FF008000"/>
        <rFont val="Calibri"/>
        <family val="2"/>
        <charset val="204"/>
        <scheme val="minor"/>
      </rPr>
      <t>.</t>
    </r>
  </si>
  <si>
    <r>
      <t>Студент повинен отримати</t>
    </r>
    <r>
      <rPr>
        <b/>
        <i/>
        <sz val="14"/>
        <color rgb="FF008000"/>
        <rFont val="Calibri"/>
        <family val="2"/>
        <charset val="204"/>
        <scheme val="minor"/>
      </rPr>
      <t xml:space="preserve"> хоча б на одному </t>
    </r>
    <r>
      <rPr>
        <i/>
        <sz val="14"/>
        <color rgb="FF008000"/>
        <rFont val="Calibri"/>
        <family val="2"/>
        <charset val="204"/>
        <scheme val="minor"/>
      </rPr>
      <t xml:space="preserve">з іспитів </t>
    </r>
    <r>
      <rPr>
        <b/>
        <i/>
        <sz val="14"/>
        <color rgb="FF008000"/>
        <rFont val="Calibri"/>
        <family val="2"/>
        <charset val="204"/>
        <scheme val="minor"/>
      </rPr>
      <t>не менше 70 балів.</t>
    </r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</si>
  <si>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>Перевірити чи здав студент сесію якщо:</t>
    </r>
  </si>
  <si>
    <r>
      <t xml:space="preserve">– </t>
    </r>
    <r>
      <rPr>
        <b/>
        <i/>
        <sz val="14"/>
        <color rgb="FF008000"/>
        <rFont val="Calibri"/>
        <family val="2"/>
        <charset val="204"/>
        <scheme val="minor"/>
      </rPr>
      <t xml:space="preserve">перший, </t>
    </r>
    <r>
      <rPr>
        <i/>
        <sz val="14"/>
        <color rgb="FF008000"/>
        <rFont val="Calibri"/>
        <family val="2"/>
        <charset val="204"/>
        <scheme val="minor"/>
      </rPr>
      <t xml:space="preserve">обов'язковий, іспит він повинен здати </t>
    </r>
    <r>
      <rPr>
        <b/>
        <i/>
        <sz val="14"/>
        <color rgb="FF008000"/>
        <rFont val="Calibri"/>
        <family val="2"/>
        <charset val="204"/>
        <scheme val="minor"/>
      </rPr>
      <t>не менше 80 балів;</t>
    </r>
  </si>
  <si>
    <r>
      <t xml:space="preserve">– </t>
    </r>
    <r>
      <rPr>
        <b/>
        <i/>
        <sz val="14"/>
        <color rgb="FF008000"/>
        <rFont val="Calibri"/>
        <family val="2"/>
        <charset val="204"/>
        <scheme val="minor"/>
      </rPr>
      <t xml:space="preserve">будь-який з двох, </t>
    </r>
    <r>
      <rPr>
        <i/>
        <sz val="14"/>
        <color rgb="FF008000"/>
        <rFont val="Calibri"/>
        <family val="2"/>
        <charset val="204"/>
        <scheme val="minor"/>
      </rPr>
      <t xml:space="preserve">що залишилися, на </t>
    </r>
    <r>
      <rPr>
        <b/>
        <i/>
        <sz val="14"/>
        <color rgb="FF008000"/>
        <rFont val="Calibri"/>
        <family val="2"/>
        <charset val="204"/>
        <scheme val="minor"/>
      </rPr>
      <t>не менше 70 балів.</t>
    </r>
  </si>
  <si>
    <t>Продажі, од.</t>
  </si>
  <si>
    <t>Оплата</t>
  </si>
  <si>
    <t>Умова</t>
  </si>
  <si>
    <t>від</t>
  </si>
  <si>
    <t>до</t>
  </si>
  <si>
    <t>План продажів</t>
  </si>
  <si>
    <t>Премія за перевиконання плану (за од.)</t>
  </si>
  <si>
    <t>Штраф за невиконання плану (за од.)</t>
  </si>
  <si>
    <r>
      <rPr>
        <b/>
        <i/>
        <sz val="14"/>
        <color rgb="FF008000"/>
        <rFont val="Calibri"/>
        <family val="2"/>
        <charset val="204"/>
        <scheme val="minor"/>
      </rPr>
      <t>1. Розрахувати оплату праці для кожного співробітника</t>
    </r>
    <r>
      <rPr>
        <i/>
        <sz val="14"/>
        <color rgb="FF008000"/>
        <rFont val="Calibri"/>
        <family val="2"/>
        <charset val="204"/>
        <scheme val="minor"/>
      </rPr>
      <t xml:space="preserve"> компанії згідно звіту з</t>
    </r>
  </si>
  <si>
    <r>
      <t xml:space="preserve">продажів, якщо кожен співробітник отримує фіксовану </t>
    </r>
    <r>
      <rPr>
        <b/>
        <i/>
        <sz val="14"/>
        <color rgb="FF008000"/>
        <rFont val="Calibri"/>
        <family val="2"/>
        <charset val="204"/>
        <scheme val="minor"/>
      </rPr>
      <t>ставку 15000 грн.</t>
    </r>
  </si>
  <si>
    <r>
      <t xml:space="preserve">і має виконувати план який складає </t>
    </r>
    <r>
      <rPr>
        <b/>
        <i/>
        <sz val="14"/>
        <color rgb="FF008000"/>
        <rFont val="Calibri"/>
        <family val="2"/>
        <charset val="204"/>
        <scheme val="minor"/>
      </rPr>
      <t>від 50 до 70 од.</t>
    </r>
    <r>
      <rPr>
        <i/>
        <sz val="14"/>
        <color rgb="FF008000"/>
        <rFont val="Calibri"/>
        <family val="2"/>
        <charset val="204"/>
        <scheme val="minor"/>
      </rPr>
      <t xml:space="preserve"> За перевиконання плану </t>
    </r>
  </si>
  <si>
    <r>
      <t xml:space="preserve">співробітнику виписується премія </t>
    </r>
    <r>
      <rPr>
        <b/>
        <i/>
        <sz val="14"/>
        <color rgb="FF008000"/>
        <rFont val="Calibri"/>
        <family val="2"/>
        <charset val="204"/>
        <scheme val="minor"/>
      </rPr>
      <t>+250 грн.</t>
    </r>
    <r>
      <rPr>
        <i/>
        <sz val="14"/>
        <color rgb="FF008000"/>
        <rFont val="Calibri"/>
        <family val="2"/>
        <charset val="204"/>
        <scheme val="minor"/>
      </rPr>
      <t xml:space="preserve"> за кожну продану одиницю товару,</t>
    </r>
  </si>
  <si>
    <r>
      <t xml:space="preserve">при не виконанні плану - стягується штраф </t>
    </r>
    <r>
      <rPr>
        <b/>
        <i/>
        <sz val="14"/>
        <color rgb="FF008000"/>
        <rFont val="Calibri"/>
        <family val="2"/>
        <charset val="204"/>
        <scheme val="minor"/>
      </rPr>
      <t>– 500 грн.</t>
    </r>
    <r>
      <rPr>
        <i/>
        <sz val="14"/>
        <color rgb="FF008000"/>
        <rFont val="Calibri"/>
        <family val="2"/>
        <charset val="204"/>
        <scheme val="minor"/>
      </rPr>
      <t xml:space="preserve"> за кожну одиницю.</t>
    </r>
  </si>
  <si>
    <r>
      <rPr>
        <b/>
        <i/>
        <sz val="14"/>
        <color rgb="FF008000"/>
        <rFont val="Calibri"/>
        <family val="2"/>
        <charset val="204"/>
        <scheme val="minor"/>
      </rPr>
      <t>середньої кількості балів</t>
    </r>
    <r>
      <rPr>
        <i/>
        <sz val="14"/>
        <color rgb="FF008000"/>
        <rFont val="Calibri"/>
        <family val="2"/>
        <charset val="204"/>
        <scheme val="minor"/>
      </rPr>
      <t xml:space="preserve"> отриманих на екзаменах.</t>
    </r>
  </si>
  <si>
    <t>незадовільно</t>
  </si>
  <si>
    <t>задовільно</t>
  </si>
  <si>
    <t>добре</t>
  </si>
  <si>
    <t>відмінно</t>
  </si>
  <si>
    <t>пройдене</t>
  </si>
  <si>
    <t>не пройдене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</si>
  <si>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>Перевірити, чи пройдене тестування?</t>
    </r>
  </si>
  <si>
    <t>здав</t>
  </si>
  <si>
    <t>не здав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</si>
</sst>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2"/>
      <color theme="0"/>
      <name val="Trebuchet MS"/>
      <family val="2"/>
      <charset val="204"/>
    </font>
    <font>
      <sz val="12"/>
      <name val="Century Gothic"/>
      <family val="2"/>
      <charset val="204"/>
    </font>
    <font>
      <b/>
      <i/>
      <sz val="14"/>
      <color rgb="FFFF5050"/>
      <name val="Calibri"/>
      <family val="2"/>
      <charset val="204"/>
      <scheme val="minor"/>
    </font>
    <font>
      <i/>
      <sz val="14"/>
      <color rgb="FF008000"/>
      <name val="Calibri"/>
      <family val="2"/>
      <charset val="204"/>
      <scheme val="minor"/>
    </font>
    <font>
      <b/>
      <i/>
      <sz val="14"/>
      <color rgb="FF008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Century Gothic"/>
      <family val="2"/>
      <charset val="204"/>
    </font>
    <font>
      <b/>
      <i/>
      <vertAlign val="superscript"/>
      <sz val="12"/>
      <color theme="0"/>
      <name val="Trebuchet MS"/>
      <family val="2"/>
      <charset val="204"/>
    </font>
    <font>
      <sz val="23"/>
      <color rgb="FF333333"/>
      <name val="Arial"/>
      <family val="2"/>
      <charset val="204"/>
    </font>
    <font>
      <sz val="18"/>
      <name val="Century Gothic"/>
      <family val="2"/>
      <charset val="204"/>
    </font>
    <font>
      <sz val="16"/>
      <name val="Century Gothic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21"/>
      </patternFill>
    </fill>
    <fill>
      <patternFill patternType="solid">
        <fgColor rgb="FF00800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8000"/>
      </top>
      <bottom/>
      <diagonal/>
    </border>
    <border>
      <left style="thin">
        <color theme="0"/>
      </left>
      <right style="medium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 style="thin">
        <color theme="0"/>
      </bottom>
      <diagonal/>
    </border>
    <border>
      <left style="medium">
        <color rgb="FF008000"/>
      </left>
      <right/>
      <top style="thin">
        <color theme="0"/>
      </top>
      <bottom style="thin">
        <color theme="0"/>
      </bottom>
      <diagonal/>
    </border>
    <border>
      <left style="medium">
        <color rgb="FF008000"/>
      </left>
      <right/>
      <top style="thin">
        <color theme="0"/>
      </top>
      <bottom style="medium">
        <color rgb="FF008000"/>
      </bottom>
      <diagonal/>
    </border>
    <border>
      <left style="medium">
        <color rgb="FF008000"/>
      </left>
      <right/>
      <top/>
      <bottom style="thin">
        <color theme="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/>
      <bottom style="thin">
        <color rgb="FF008000"/>
      </bottom>
      <diagonal/>
    </border>
    <border>
      <left style="thin">
        <color theme="0"/>
      </left>
      <right style="thin">
        <color theme="0"/>
      </right>
      <top style="medium">
        <color rgb="FF008000"/>
      </top>
      <bottom style="thin">
        <color theme="0"/>
      </bottom>
      <diagonal/>
    </border>
    <border>
      <left style="thin">
        <color theme="0"/>
      </left>
      <right style="medium">
        <color rgb="FF008000"/>
      </right>
      <top style="medium">
        <color rgb="FF008000"/>
      </top>
      <bottom style="thin">
        <color theme="0"/>
      </bottom>
      <diagonal/>
    </border>
    <border>
      <left style="thin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/>
      <top/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/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/>
      <bottom style="thin">
        <color rgb="FF008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4" fillId="3" borderId="1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2" borderId="0" xfId="0" applyFont="1" applyFill="1" applyAlignment="1">
      <alignment horizontal="left" indent="2"/>
    </xf>
    <xf numFmtId="0" fontId="4" fillId="3" borderId="7" xfId="4" applyFont="1" applyFill="1" applyBorder="1" applyAlignment="1">
      <alignment horizontal="center" vertical="center" wrapText="1"/>
    </xf>
    <xf numFmtId="0" fontId="5" fillId="0" borderId="8" xfId="4" applyFont="1" applyBorder="1"/>
    <xf numFmtId="0" fontId="5" fillId="0" borderId="9" xfId="4" applyFont="1" applyBorder="1"/>
    <xf numFmtId="0" fontId="5" fillId="0" borderId="3" xfId="4" applyNumberFormat="1" applyFont="1" applyBorder="1"/>
    <xf numFmtId="0" fontId="5" fillId="0" borderId="5" xfId="4" applyNumberFormat="1" applyFont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/>
    <xf numFmtId="0" fontId="4" fillId="4" borderId="12" xfId="1" applyFont="1" applyFill="1" applyBorder="1"/>
    <xf numFmtId="0" fontId="4" fillId="4" borderId="13" xfId="1" applyFont="1" applyFill="1" applyBorder="1"/>
    <xf numFmtId="0" fontId="4" fillId="4" borderId="16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indent="4"/>
    </xf>
    <xf numFmtId="164" fontId="5" fillId="0" borderId="3" xfId="5" applyNumberFormat="1" applyFont="1" applyBorder="1"/>
    <xf numFmtId="14" fontId="5" fillId="0" borderId="3" xfId="4" applyNumberFormat="1" applyFont="1" applyBorder="1"/>
    <xf numFmtId="164" fontId="5" fillId="0" borderId="4" xfId="5" applyNumberFormat="1" applyFont="1" applyBorder="1"/>
    <xf numFmtId="164" fontId="5" fillId="0" borderId="5" xfId="5" applyNumberFormat="1" applyFont="1" applyBorder="1"/>
    <xf numFmtId="14" fontId="5" fillId="0" borderId="5" xfId="4" applyNumberFormat="1" applyFont="1" applyBorder="1"/>
    <xf numFmtId="0" fontId="5" fillId="2" borderId="18" xfId="1" applyFont="1" applyFill="1" applyBorder="1" applyAlignment="1">
      <alignment horizontal="center" vertical="center"/>
    </xf>
    <xf numFmtId="0" fontId="4" fillId="3" borderId="19" xfId="4" applyFont="1" applyFill="1" applyBorder="1" applyAlignment="1">
      <alignment horizontal="center" vertical="center" wrapText="1"/>
    </xf>
    <xf numFmtId="9" fontId="10" fillId="0" borderId="0" xfId="5" applyNumberFormat="1" applyFont="1" applyBorder="1" applyAlignment="1">
      <alignment horizontal="center" vertical="center"/>
    </xf>
    <xf numFmtId="165" fontId="5" fillId="0" borderId="3" xfId="4" applyNumberFormat="1" applyFont="1" applyBorder="1"/>
    <xf numFmtId="1" fontId="5" fillId="0" borderId="3" xfId="4" applyNumberFormat="1" applyFont="1" applyBorder="1"/>
    <xf numFmtId="14" fontId="5" fillId="0" borderId="4" xfId="4" applyNumberFormat="1" applyFont="1" applyBorder="1"/>
    <xf numFmtId="14" fontId="5" fillId="0" borderId="6" xfId="4" applyNumberFormat="1" applyFont="1" applyBorder="1"/>
    <xf numFmtId="165" fontId="5" fillId="0" borderId="5" xfId="4" applyNumberFormat="1" applyFont="1" applyBorder="1"/>
    <xf numFmtId="0" fontId="5" fillId="2" borderId="22" xfId="1" applyFont="1" applyFill="1" applyBorder="1" applyAlignment="1">
      <alignment horizontal="center" vertical="center"/>
    </xf>
    <xf numFmtId="1" fontId="0" fillId="2" borderId="0" xfId="0" applyNumberFormat="1" applyFill="1"/>
    <xf numFmtId="1" fontId="5" fillId="2" borderId="14" xfId="6" applyNumberFormat="1" applyFont="1" applyFill="1" applyBorder="1" applyAlignment="1">
      <alignment horizontal="center" vertical="center"/>
    </xf>
    <xf numFmtId="1" fontId="5" fillId="2" borderId="14" xfId="1" applyNumberFormat="1" applyFont="1" applyFill="1" applyBorder="1" applyAlignment="1">
      <alignment horizontal="center" vertical="center"/>
    </xf>
    <xf numFmtId="1" fontId="5" fillId="2" borderId="5" xfId="1" applyNumberFormat="1" applyFont="1" applyFill="1" applyBorder="1" applyAlignment="1">
      <alignment horizontal="center" vertical="center"/>
    </xf>
    <xf numFmtId="1" fontId="5" fillId="2" borderId="23" xfId="6" applyNumberFormat="1" applyFont="1" applyFill="1" applyBorder="1" applyAlignment="1">
      <alignment horizontal="center" vertical="center"/>
    </xf>
    <xf numFmtId="0" fontId="12" fillId="0" borderId="0" xfId="0" applyFont="1"/>
    <xf numFmtId="1" fontId="5" fillId="2" borderId="23" xfId="1" applyNumberFormat="1" applyFont="1" applyFill="1" applyBorder="1" applyAlignment="1">
      <alignment horizontal="center" vertical="center"/>
    </xf>
    <xf numFmtId="1" fontId="5" fillId="2" borderId="15" xfId="1" applyNumberFormat="1" applyFont="1" applyFill="1" applyBorder="1" applyAlignment="1">
      <alignment horizontal="center" vertical="center"/>
    </xf>
    <xf numFmtId="1" fontId="5" fillId="2" borderId="24" xfId="1" applyNumberFormat="1" applyFont="1" applyFill="1" applyBorder="1" applyAlignment="1">
      <alignment horizontal="center" vertical="center"/>
    </xf>
    <xf numFmtId="1" fontId="5" fillId="2" borderId="18" xfId="1" applyNumberFormat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1" fontId="5" fillId="2" borderId="8" xfId="6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" fontId="5" fillId="2" borderId="9" xfId="6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left" vertical="center" indent="1"/>
    </xf>
    <xf numFmtId="0" fontId="5" fillId="2" borderId="6" xfId="1" applyFont="1" applyFill="1" applyBorder="1" applyAlignment="1">
      <alignment horizontal="left" vertical="center" indent="1"/>
    </xf>
    <xf numFmtId="0" fontId="0" fillId="2" borderId="0" xfId="0" applyFill="1" applyBorder="1"/>
    <xf numFmtId="0" fontId="8" fillId="2" borderId="0" xfId="0" applyFont="1" applyFill="1" applyAlignment="1">
      <alignment horizontal="left" indent="4"/>
    </xf>
    <xf numFmtId="0" fontId="14" fillId="2" borderId="9" xfId="1" applyFont="1" applyFill="1" applyBorder="1" applyAlignment="1">
      <alignment vertical="center"/>
    </xf>
    <xf numFmtId="0" fontId="5" fillId="2" borderId="25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164" fontId="5" fillId="0" borderId="6" xfId="5" applyNumberFormat="1" applyFont="1" applyBorder="1"/>
    <xf numFmtId="0" fontId="0" fillId="2" borderId="0" xfId="0" applyFill="1" applyAlignment="1">
      <alignment horizontal="left"/>
    </xf>
    <xf numFmtId="1" fontId="5" fillId="2" borderId="25" xfId="6" applyNumberFormat="1" applyFont="1" applyFill="1" applyBorder="1" applyAlignment="1">
      <alignment horizontal="left" vertical="center"/>
    </xf>
    <xf numFmtId="1" fontId="5" fillId="2" borderId="22" xfId="6" applyNumberFormat="1" applyFont="1" applyFill="1" applyBorder="1" applyAlignment="1">
      <alignment horizontal="center" vertical="center"/>
    </xf>
    <xf numFmtId="1" fontId="5" fillId="2" borderId="27" xfId="6" applyNumberFormat="1" applyFont="1" applyFill="1" applyBorder="1" applyAlignment="1">
      <alignment horizontal="left" vertical="center"/>
    </xf>
    <xf numFmtId="1" fontId="5" fillId="2" borderId="29" xfId="6" applyNumberFormat="1" applyFont="1" applyFill="1" applyBorder="1" applyAlignment="1">
      <alignment horizontal="center" vertical="center"/>
    </xf>
    <xf numFmtId="1" fontId="5" fillId="2" borderId="18" xfId="6" applyNumberFormat="1" applyFont="1" applyFill="1" applyBorder="1" applyAlignment="1">
      <alignment horizontal="center" vertical="center"/>
    </xf>
    <xf numFmtId="1" fontId="5" fillId="2" borderId="30" xfId="6" applyNumberFormat="1" applyFont="1" applyFill="1" applyBorder="1" applyAlignment="1">
      <alignment horizontal="left" vertical="center"/>
    </xf>
    <xf numFmtId="1" fontId="5" fillId="2" borderId="15" xfId="6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9" fontId="13" fillId="0" borderId="20" xfId="5" applyNumberFormat="1" applyFont="1" applyBorder="1" applyAlignment="1">
      <alignment horizontal="center" vertical="center"/>
    </xf>
    <xf numFmtId="9" fontId="13" fillId="0" borderId="21" xfId="5" applyNumberFormat="1" applyFont="1" applyBorder="1" applyAlignment="1">
      <alignment horizontal="center" vertical="center"/>
    </xf>
    <xf numFmtId="1" fontId="14" fillId="2" borderId="26" xfId="1" applyNumberFormat="1" applyFont="1" applyFill="1" applyBorder="1" applyAlignment="1">
      <alignment horizontal="center" vertical="center"/>
    </xf>
    <xf numFmtId="1" fontId="14" fillId="2" borderId="27" xfId="1" applyNumberFormat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</cellXfs>
  <cellStyles count="7">
    <cellStyle name="Comma" xfId="5" builtinId="3"/>
    <cellStyle name="Normal" xfId="0" builtinId="0"/>
    <cellStyle name="Normal 4" xfId="3" xr:uid="{9744140C-99E2-45D7-AC34-16BCD467AC13}"/>
    <cellStyle name="Percent" xfId="6" builtinId="5"/>
    <cellStyle name="Обычный 3" xfId="2" xr:uid="{B2BEE546-2775-493F-B8BA-E2FEB615DB2D}"/>
    <cellStyle name="Обычный_DHL" xfId="1" xr:uid="{02206E64-5A11-4F1F-B261-E54E176CB71A}"/>
    <cellStyle name="Обычный_Функции ЕСЛИ и ВПР" xfId="4" xr:uid="{0FB4ED90-75A2-4FEF-9BA2-8273ADB1BF8A}"/>
  </cellStyles>
  <dxfs count="0"/>
  <tableStyles count="0" defaultTableStyle="TableStyleMedium2" defaultPivotStyle="PivotStyleLight16"/>
  <colors>
    <mruColors>
      <color rgb="FFFF5050"/>
      <color rgb="FF008000"/>
      <color rgb="FF0066CC"/>
      <color rgb="FFFFFFCC"/>
      <color rgb="FF32965A"/>
      <color rgb="FFFFCC66"/>
      <color rgb="FF217346"/>
      <color rgb="FF2B955B"/>
      <color rgb="FF689F38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14A4-9B2B-47C2-8CAD-D864DC8C19A4}">
  <dimension ref="B1:F14"/>
  <sheetViews>
    <sheetView tabSelected="1" zoomScaleNormal="100" workbookViewId="0"/>
  </sheetViews>
  <sheetFormatPr defaultColWidth="8.7109375" defaultRowHeight="15" x14ac:dyDescent="0.25"/>
  <cols>
    <col min="1" max="1" width="3.5703125" style="1" customWidth="1"/>
    <col min="2" max="2" width="20.7109375" style="1" bestFit="1" customWidth="1"/>
    <col min="3" max="3" width="17" style="1" customWidth="1"/>
    <col min="4" max="4" width="23.5703125" style="1" customWidth="1"/>
    <col min="5" max="5" width="4.42578125" style="1" customWidth="1"/>
    <col min="6" max="16384" width="8.7109375" style="1"/>
  </cols>
  <sheetData>
    <row r="1" spans="2:6" ht="15.75" thickBot="1" x14ac:dyDescent="0.3"/>
    <row r="2" spans="2:6" ht="18.75" x14ac:dyDescent="0.3">
      <c r="B2" s="11" t="s">
        <v>0</v>
      </c>
      <c r="C2" s="15" t="s">
        <v>1</v>
      </c>
      <c r="D2" s="16" t="s">
        <v>2</v>
      </c>
      <c r="F2" s="4" t="s">
        <v>3</v>
      </c>
    </row>
    <row r="3" spans="2:6" ht="19.5" x14ac:dyDescent="0.35">
      <c r="B3" s="14" t="s">
        <v>4</v>
      </c>
      <c r="C3" s="17" t="s">
        <v>5</v>
      </c>
      <c r="D3" s="65"/>
      <c r="F3" s="5" t="s">
        <v>6</v>
      </c>
    </row>
    <row r="4" spans="2:6" ht="19.5" x14ac:dyDescent="0.35">
      <c r="B4" s="12" t="s">
        <v>7</v>
      </c>
      <c r="C4" s="17" t="s">
        <v>5</v>
      </c>
      <c r="D4" s="65"/>
      <c r="F4" s="19" t="s">
        <v>8</v>
      </c>
    </row>
    <row r="5" spans="2:6" ht="18" x14ac:dyDescent="0.35">
      <c r="B5" s="12" t="s">
        <v>9</v>
      </c>
      <c r="C5" s="17" t="s">
        <v>10</v>
      </c>
      <c r="D5" s="65"/>
    </row>
    <row r="6" spans="2:6" ht="19.5" x14ac:dyDescent="0.35">
      <c r="B6" s="12" t="s">
        <v>11</v>
      </c>
      <c r="C6" s="17" t="s">
        <v>10</v>
      </c>
      <c r="D6" s="65"/>
      <c r="F6" s="5" t="s">
        <v>12</v>
      </c>
    </row>
    <row r="7" spans="2:6" ht="19.5" x14ac:dyDescent="0.35">
      <c r="B7" s="12" t="s">
        <v>13</v>
      </c>
      <c r="C7" s="17" t="s">
        <v>5</v>
      </c>
      <c r="D7" s="65"/>
      <c r="F7" s="19" t="s">
        <v>14</v>
      </c>
    </row>
    <row r="8" spans="2:6" ht="19.5" x14ac:dyDescent="0.35">
      <c r="B8" s="12" t="s">
        <v>15</v>
      </c>
      <c r="C8" s="17" t="s">
        <v>5</v>
      </c>
      <c r="D8" s="65"/>
      <c r="F8" s="19" t="s">
        <v>16</v>
      </c>
    </row>
    <row r="9" spans="2:6" ht="18" x14ac:dyDescent="0.35">
      <c r="B9" s="12" t="s">
        <v>17</v>
      </c>
      <c r="C9" s="17" t="s">
        <v>10</v>
      </c>
      <c r="D9" s="65"/>
    </row>
    <row r="10" spans="2:6" ht="18" x14ac:dyDescent="0.35">
      <c r="B10" s="12" t="s">
        <v>18</v>
      </c>
      <c r="C10" s="17" t="s">
        <v>10</v>
      </c>
      <c r="D10" s="65"/>
    </row>
    <row r="11" spans="2:6" ht="18" x14ac:dyDescent="0.35">
      <c r="B11" s="12" t="s">
        <v>19</v>
      </c>
      <c r="C11" s="17" t="s">
        <v>10</v>
      </c>
      <c r="D11" s="65"/>
    </row>
    <row r="12" spans="2:6" ht="18" x14ac:dyDescent="0.35">
      <c r="B12" s="12" t="s">
        <v>20</v>
      </c>
      <c r="C12" s="17" t="s">
        <v>5</v>
      </c>
      <c r="D12" s="65"/>
    </row>
    <row r="13" spans="2:6" ht="18" x14ac:dyDescent="0.35">
      <c r="B13" s="12" t="s">
        <v>21</v>
      </c>
      <c r="C13" s="17" t="s">
        <v>5</v>
      </c>
      <c r="D13" s="65"/>
    </row>
    <row r="14" spans="2:6" ht="18.75" thickBot="1" x14ac:dyDescent="0.4">
      <c r="B14" s="13" t="s">
        <v>22</v>
      </c>
      <c r="C14" s="18" t="s">
        <v>10</v>
      </c>
      <c r="D14" s="25"/>
    </row>
  </sheetData>
  <sortState xmlns:xlrd2="http://schemas.microsoft.com/office/spreadsheetml/2017/richdata2" ref="B3:D14">
    <sortCondition ref="B3"/>
  </sortState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0C05-6817-4220-A654-09531CFE0EC0}">
  <dimension ref="B1:J17"/>
  <sheetViews>
    <sheetView workbookViewId="0"/>
  </sheetViews>
  <sheetFormatPr defaultColWidth="8.7109375" defaultRowHeight="15" x14ac:dyDescent="0.25"/>
  <cols>
    <col min="1" max="1" width="3.5703125" style="1" customWidth="1"/>
    <col min="2" max="2" width="20.7109375" style="1" bestFit="1" customWidth="1"/>
    <col min="3" max="6" width="16.7109375" style="1" customWidth="1"/>
    <col min="7" max="7" width="4.42578125" style="1" customWidth="1"/>
    <col min="8" max="8" width="6" style="1" customWidth="1"/>
    <col min="9" max="9" width="10.85546875" style="1" customWidth="1"/>
    <col min="10" max="10" width="25.42578125" style="1" bestFit="1" customWidth="1"/>
    <col min="11" max="16384" width="8.7109375" style="1"/>
  </cols>
  <sheetData>
    <row r="1" spans="2:10" ht="15.75" thickBot="1" x14ac:dyDescent="0.3"/>
    <row r="2" spans="2:10" ht="18.75" x14ac:dyDescent="0.3">
      <c r="B2" s="11" t="s">
        <v>0</v>
      </c>
      <c r="C2" s="15" t="s">
        <v>52</v>
      </c>
      <c r="D2" s="15" t="s">
        <v>53</v>
      </c>
      <c r="E2" s="15" t="s">
        <v>54</v>
      </c>
      <c r="F2" s="16" t="s">
        <v>65</v>
      </c>
      <c r="H2" s="4" t="s">
        <v>3</v>
      </c>
    </row>
    <row r="3" spans="2:10" ht="19.5" x14ac:dyDescent="0.35">
      <c r="B3" s="12" t="s">
        <v>4</v>
      </c>
      <c r="C3" s="35">
        <v>71</v>
      </c>
      <c r="D3" s="38">
        <v>86</v>
      </c>
      <c r="E3" s="38">
        <v>100</v>
      </c>
      <c r="F3" s="41"/>
      <c r="H3" s="5" t="s">
        <v>69</v>
      </c>
    </row>
    <row r="4" spans="2:10" ht="19.5" x14ac:dyDescent="0.35">
      <c r="B4" s="12" t="s">
        <v>7</v>
      </c>
      <c r="C4" s="35">
        <v>84</v>
      </c>
      <c r="D4" s="38">
        <v>76</v>
      </c>
      <c r="E4" s="38">
        <v>45</v>
      </c>
      <c r="F4" s="41"/>
      <c r="H4" s="19" t="s">
        <v>70</v>
      </c>
    </row>
    <row r="5" spans="2:10" ht="19.5" x14ac:dyDescent="0.35">
      <c r="B5" s="12" t="s">
        <v>9</v>
      </c>
      <c r="C5" s="35">
        <v>87</v>
      </c>
      <c r="D5" s="38">
        <v>99</v>
      </c>
      <c r="E5" s="38">
        <v>59</v>
      </c>
      <c r="F5" s="41"/>
      <c r="H5" s="19" t="s">
        <v>71</v>
      </c>
    </row>
    <row r="6" spans="2:10" ht="18.75" thickBot="1" x14ac:dyDescent="0.4">
      <c r="B6" s="12" t="s">
        <v>11</v>
      </c>
      <c r="C6" s="35">
        <v>60</v>
      </c>
      <c r="D6" s="38">
        <v>69</v>
      </c>
      <c r="E6" s="38">
        <v>53</v>
      </c>
      <c r="F6" s="41"/>
    </row>
    <row r="7" spans="2:10" ht="18" x14ac:dyDescent="0.35">
      <c r="B7" s="12" t="s">
        <v>13</v>
      </c>
      <c r="C7" s="35">
        <v>82</v>
      </c>
      <c r="D7" s="38">
        <v>95</v>
      </c>
      <c r="E7" s="38">
        <v>100</v>
      </c>
      <c r="F7" s="41"/>
      <c r="I7" s="54">
        <v>80</v>
      </c>
      <c r="J7" s="72" t="s">
        <v>93</v>
      </c>
    </row>
    <row r="8" spans="2:10" ht="18" x14ac:dyDescent="0.35">
      <c r="B8" s="12" t="s">
        <v>15</v>
      </c>
      <c r="C8" s="36">
        <v>54</v>
      </c>
      <c r="D8" s="40">
        <v>73</v>
      </c>
      <c r="E8" s="40">
        <v>56</v>
      </c>
      <c r="F8" s="41"/>
      <c r="I8" s="55">
        <v>70</v>
      </c>
      <c r="J8" s="73"/>
    </row>
    <row r="9" spans="2:10" ht="17.45" customHeight="1" thickBot="1" x14ac:dyDescent="0.4">
      <c r="B9" s="12" t="s">
        <v>17</v>
      </c>
      <c r="C9" s="36">
        <v>75</v>
      </c>
      <c r="D9" s="40">
        <v>85</v>
      </c>
      <c r="E9" s="40">
        <v>78</v>
      </c>
      <c r="F9" s="41"/>
      <c r="I9" s="53"/>
      <c r="J9" s="48" t="s">
        <v>94</v>
      </c>
    </row>
    <row r="10" spans="2:10" ht="18" x14ac:dyDescent="0.35">
      <c r="B10" s="12" t="s">
        <v>18</v>
      </c>
      <c r="C10" s="36">
        <v>45</v>
      </c>
      <c r="D10" s="40">
        <v>71</v>
      </c>
      <c r="E10" s="40">
        <v>98</v>
      </c>
      <c r="F10" s="41"/>
    </row>
    <row r="11" spans="2:10" ht="18" x14ac:dyDescent="0.35">
      <c r="B11" s="12" t="s">
        <v>19</v>
      </c>
      <c r="C11" s="36">
        <v>97</v>
      </c>
      <c r="D11" s="40">
        <v>87</v>
      </c>
      <c r="E11" s="40">
        <v>86</v>
      </c>
      <c r="F11" s="41"/>
    </row>
    <row r="12" spans="2:10" ht="18" x14ac:dyDescent="0.35">
      <c r="B12" s="12" t="s">
        <v>20</v>
      </c>
      <c r="C12" s="36">
        <v>65</v>
      </c>
      <c r="D12" s="40">
        <v>68</v>
      </c>
      <c r="E12" s="40">
        <v>49</v>
      </c>
      <c r="F12" s="41"/>
    </row>
    <row r="13" spans="2:10" ht="18" x14ac:dyDescent="0.35">
      <c r="B13" s="12" t="s">
        <v>21</v>
      </c>
      <c r="C13" s="36">
        <v>59</v>
      </c>
      <c r="D13" s="40">
        <v>74</v>
      </c>
      <c r="E13" s="40">
        <v>68</v>
      </c>
      <c r="F13" s="41"/>
    </row>
    <row r="14" spans="2:10" ht="18.75" thickBot="1" x14ac:dyDescent="0.4">
      <c r="B14" s="12" t="s">
        <v>22</v>
      </c>
      <c r="C14" s="37">
        <v>87</v>
      </c>
      <c r="D14" s="42">
        <v>92</v>
      </c>
      <c r="E14" s="42">
        <v>97</v>
      </c>
      <c r="F14" s="43"/>
    </row>
    <row r="17" spans="3:3" ht="29.25" x14ac:dyDescent="0.4">
      <c r="C17" s="39"/>
    </row>
  </sheetData>
  <mergeCells count="1">
    <mergeCell ref="J7:J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9F74-46D4-4CDC-ABB9-CDA91E7E7196}">
  <dimension ref="B1:H14"/>
  <sheetViews>
    <sheetView workbookViewId="0"/>
  </sheetViews>
  <sheetFormatPr defaultColWidth="8.7109375" defaultRowHeight="15" x14ac:dyDescent="0.25"/>
  <cols>
    <col min="1" max="1" width="3.5703125" style="1" customWidth="1"/>
    <col min="2" max="2" width="20.7109375" style="1" bestFit="1" customWidth="1"/>
    <col min="3" max="3" width="16.7109375" style="1" customWidth="1"/>
    <col min="4" max="4" width="18.42578125" style="1" customWidth="1"/>
    <col min="5" max="5" width="6" style="1" customWidth="1"/>
    <col min="6" max="6" width="51.28515625" style="1" customWidth="1"/>
    <col min="7" max="8" width="10.140625" style="1" customWidth="1"/>
    <col min="9" max="16384" width="8.7109375" style="1"/>
  </cols>
  <sheetData>
    <row r="1" spans="2:8" ht="15.75" thickBot="1" x14ac:dyDescent="0.3"/>
    <row r="2" spans="2:8" ht="31.15" customHeight="1" x14ac:dyDescent="0.25">
      <c r="B2" s="11" t="s">
        <v>0</v>
      </c>
      <c r="C2" s="15" t="s">
        <v>72</v>
      </c>
      <c r="D2" s="16" t="s">
        <v>73</v>
      </c>
      <c r="F2" s="11" t="s">
        <v>74</v>
      </c>
      <c r="G2" s="15" t="s">
        <v>75</v>
      </c>
      <c r="H2" s="16" t="s">
        <v>76</v>
      </c>
    </row>
    <row r="3" spans="2:8" ht="18.75" thickBot="1" x14ac:dyDescent="0.4">
      <c r="B3" s="12" t="s">
        <v>4</v>
      </c>
      <c r="C3" s="35">
        <v>71</v>
      </c>
      <c r="D3" s="41"/>
      <c r="F3" s="60" t="s">
        <v>77</v>
      </c>
      <c r="G3" s="61">
        <v>50</v>
      </c>
      <c r="H3" s="62">
        <v>70</v>
      </c>
    </row>
    <row r="4" spans="2:8" ht="18.75" thickBot="1" x14ac:dyDescent="0.4">
      <c r="B4" s="12" t="s">
        <v>7</v>
      </c>
      <c r="C4" s="35">
        <v>84</v>
      </c>
      <c r="D4" s="41"/>
      <c r="F4" s="57"/>
    </row>
    <row r="5" spans="2:8" ht="18" x14ac:dyDescent="0.35">
      <c r="B5" s="12" t="s">
        <v>9</v>
      </c>
      <c r="C5" s="35">
        <v>87</v>
      </c>
      <c r="D5" s="41"/>
      <c r="F5" s="58" t="s">
        <v>73</v>
      </c>
      <c r="G5" s="59">
        <v>15000</v>
      </c>
    </row>
    <row r="6" spans="2:8" ht="18" x14ac:dyDescent="0.35">
      <c r="B6" s="12" t="s">
        <v>11</v>
      </c>
      <c r="C6" s="35">
        <v>60</v>
      </c>
      <c r="D6" s="41"/>
      <c r="F6" s="63" t="s">
        <v>78</v>
      </c>
      <c r="G6" s="64">
        <v>250</v>
      </c>
    </row>
    <row r="7" spans="2:8" ht="18.75" thickBot="1" x14ac:dyDescent="0.4">
      <c r="B7" s="12" t="s">
        <v>13</v>
      </c>
      <c r="C7" s="35">
        <v>82</v>
      </c>
      <c r="D7" s="41"/>
      <c r="F7" s="60" t="s">
        <v>79</v>
      </c>
      <c r="G7" s="62">
        <v>500</v>
      </c>
    </row>
    <row r="8" spans="2:8" ht="18" x14ac:dyDescent="0.35">
      <c r="B8" s="12" t="s">
        <v>15</v>
      </c>
      <c r="C8" s="36">
        <v>54</v>
      </c>
      <c r="D8" s="41"/>
    </row>
    <row r="9" spans="2:8" ht="19.5" x14ac:dyDescent="0.35">
      <c r="B9" s="12" t="s">
        <v>17</v>
      </c>
      <c r="C9" s="36">
        <v>75</v>
      </c>
      <c r="D9" s="41"/>
      <c r="F9" s="4" t="s">
        <v>3</v>
      </c>
    </row>
    <row r="10" spans="2:8" ht="19.5" x14ac:dyDescent="0.35">
      <c r="B10" s="12" t="s">
        <v>18</v>
      </c>
      <c r="C10" s="36">
        <v>45</v>
      </c>
      <c r="D10" s="41"/>
      <c r="F10" s="5" t="s">
        <v>80</v>
      </c>
    </row>
    <row r="11" spans="2:8" ht="19.5" x14ac:dyDescent="0.35">
      <c r="B11" s="12" t="s">
        <v>19</v>
      </c>
      <c r="C11" s="36">
        <v>97</v>
      </c>
      <c r="D11" s="41"/>
      <c r="F11" s="19" t="s">
        <v>81</v>
      </c>
    </row>
    <row r="12" spans="2:8" ht="19.5" x14ac:dyDescent="0.35">
      <c r="B12" s="12" t="s">
        <v>20</v>
      </c>
      <c r="C12" s="36">
        <v>65</v>
      </c>
      <c r="D12" s="41"/>
      <c r="F12" s="19" t="s">
        <v>82</v>
      </c>
    </row>
    <row r="13" spans="2:8" ht="19.5" x14ac:dyDescent="0.35">
      <c r="B13" s="12" t="s">
        <v>21</v>
      </c>
      <c r="C13" s="36">
        <v>59</v>
      </c>
      <c r="D13" s="41"/>
      <c r="F13" s="19" t="s">
        <v>83</v>
      </c>
    </row>
    <row r="14" spans="2:8" ht="20.25" thickBot="1" x14ac:dyDescent="0.4">
      <c r="B14" s="12" t="s">
        <v>22</v>
      </c>
      <c r="C14" s="37">
        <v>87</v>
      </c>
      <c r="D14" s="43"/>
      <c r="F14" s="19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90BE-82D1-4508-877A-69E70EC272CA}">
  <dimension ref="B1:G38"/>
  <sheetViews>
    <sheetView zoomScaleNormal="100" workbookViewId="0"/>
  </sheetViews>
  <sheetFormatPr defaultColWidth="9.140625" defaultRowHeight="15" x14ac:dyDescent="0.25"/>
  <cols>
    <col min="1" max="1" width="3.7109375" style="1" customWidth="1"/>
    <col min="2" max="2" width="27.85546875" style="1" customWidth="1"/>
    <col min="3" max="3" width="18.42578125" style="1" customWidth="1"/>
    <col min="4" max="4" width="10.85546875" style="1" customWidth="1"/>
    <col min="5" max="5" width="18.42578125" style="1" customWidth="1"/>
    <col min="6" max="6" width="9.140625" style="1"/>
    <col min="7" max="7" width="11.5703125" style="1" customWidth="1"/>
    <col min="8" max="16384" width="9.140625" style="1"/>
  </cols>
  <sheetData>
    <row r="1" spans="2:7" ht="15.75" thickBot="1" x14ac:dyDescent="0.3"/>
    <row r="2" spans="2:7" ht="36" x14ac:dyDescent="0.3">
      <c r="B2" s="6" t="s">
        <v>23</v>
      </c>
      <c r="C2" s="2" t="s">
        <v>24</v>
      </c>
      <c r="D2" s="2" t="s">
        <v>25</v>
      </c>
      <c r="E2" s="3" t="s">
        <v>26</v>
      </c>
      <c r="G2" s="4" t="s">
        <v>3</v>
      </c>
    </row>
    <row r="3" spans="2:7" ht="18.75" x14ac:dyDescent="0.3">
      <c r="B3" s="7" t="s">
        <v>27</v>
      </c>
      <c r="C3" s="9">
        <v>4</v>
      </c>
      <c r="D3" s="20">
        <v>542.29999999999995</v>
      </c>
      <c r="E3" s="22"/>
      <c r="G3" s="5" t="s">
        <v>28</v>
      </c>
    </row>
    <row r="4" spans="2:7" ht="18.75" x14ac:dyDescent="0.3">
      <c r="B4" s="7" t="s">
        <v>27</v>
      </c>
      <c r="C4" s="9">
        <v>5</v>
      </c>
      <c r="D4" s="20">
        <v>654.5</v>
      </c>
      <c r="E4" s="22"/>
      <c r="G4" s="19" t="s">
        <v>29</v>
      </c>
    </row>
    <row r="5" spans="2:7" ht="17.25" x14ac:dyDescent="0.3">
      <c r="B5" s="7" t="s">
        <v>30</v>
      </c>
      <c r="C5" s="9">
        <v>8</v>
      </c>
      <c r="D5" s="20">
        <v>654.5</v>
      </c>
      <c r="E5" s="22"/>
    </row>
    <row r="6" spans="2:7" ht="18.75" x14ac:dyDescent="0.3">
      <c r="B6" s="7" t="s">
        <v>31</v>
      </c>
      <c r="C6" s="9">
        <v>6</v>
      </c>
      <c r="D6" s="20">
        <v>561</v>
      </c>
      <c r="E6" s="22"/>
      <c r="G6" s="5" t="s">
        <v>32</v>
      </c>
    </row>
    <row r="7" spans="2:7" ht="18.75" x14ac:dyDescent="0.3">
      <c r="B7" s="7" t="s">
        <v>33</v>
      </c>
      <c r="C7" s="9">
        <v>7</v>
      </c>
      <c r="D7" s="20">
        <v>561</v>
      </c>
      <c r="E7" s="22"/>
      <c r="G7" s="19"/>
    </row>
    <row r="8" spans="2:7" ht="18.75" x14ac:dyDescent="0.3">
      <c r="B8" s="7" t="s">
        <v>34</v>
      </c>
      <c r="C8" s="9">
        <v>9</v>
      </c>
      <c r="D8" s="20">
        <v>561</v>
      </c>
      <c r="E8" s="22"/>
      <c r="G8" s="19"/>
    </row>
    <row r="9" spans="2:7" ht="17.25" x14ac:dyDescent="0.3">
      <c r="B9" s="7" t="s">
        <v>35</v>
      </c>
      <c r="C9" s="9">
        <v>5</v>
      </c>
      <c r="D9" s="20">
        <v>729.3</v>
      </c>
      <c r="E9" s="22"/>
    </row>
    <row r="10" spans="2:7" ht="17.25" x14ac:dyDescent="0.3">
      <c r="B10" s="7" t="s">
        <v>35</v>
      </c>
      <c r="C10" s="9">
        <v>5</v>
      </c>
      <c r="D10" s="20">
        <v>673.2</v>
      </c>
      <c r="E10" s="22"/>
    </row>
    <row r="11" spans="2:7" ht="17.25" x14ac:dyDescent="0.3">
      <c r="B11" s="7" t="s">
        <v>36</v>
      </c>
      <c r="C11" s="9">
        <v>6</v>
      </c>
      <c r="D11" s="20">
        <v>935</v>
      </c>
      <c r="E11" s="22"/>
    </row>
    <row r="12" spans="2:7" ht="17.25" x14ac:dyDescent="0.3">
      <c r="B12" s="7" t="s">
        <v>36</v>
      </c>
      <c r="C12" s="9">
        <v>7</v>
      </c>
      <c r="D12" s="20">
        <v>635.79999999999995</v>
      </c>
      <c r="E12" s="22"/>
    </row>
    <row r="13" spans="2:7" ht="17.25" x14ac:dyDescent="0.3">
      <c r="B13" s="7" t="s">
        <v>37</v>
      </c>
      <c r="C13" s="9">
        <v>3</v>
      </c>
      <c r="D13" s="20">
        <v>598.4</v>
      </c>
      <c r="E13" s="22"/>
    </row>
    <row r="14" spans="2:7" ht="17.25" x14ac:dyDescent="0.3">
      <c r="B14" s="7" t="s">
        <v>31</v>
      </c>
      <c r="C14" s="9">
        <v>3</v>
      </c>
      <c r="D14" s="20">
        <v>729.30000000000007</v>
      </c>
      <c r="E14" s="22"/>
    </row>
    <row r="15" spans="2:7" ht="17.25" x14ac:dyDescent="0.3">
      <c r="B15" s="7" t="s">
        <v>33</v>
      </c>
      <c r="C15" s="9">
        <v>6</v>
      </c>
      <c r="D15" s="20">
        <v>729.3</v>
      </c>
      <c r="E15" s="22"/>
    </row>
    <row r="16" spans="2:7" ht="17.25" x14ac:dyDescent="0.3">
      <c r="B16" s="7" t="s">
        <v>35</v>
      </c>
      <c r="C16" s="9">
        <v>4</v>
      </c>
      <c r="D16" s="20">
        <v>841.5</v>
      </c>
      <c r="E16" s="22"/>
    </row>
    <row r="17" spans="2:5" ht="17.25" x14ac:dyDescent="0.3">
      <c r="B17" s="7" t="s">
        <v>30</v>
      </c>
      <c r="C17" s="9">
        <v>5</v>
      </c>
      <c r="D17" s="20">
        <v>785.4</v>
      </c>
      <c r="E17" s="22"/>
    </row>
    <row r="18" spans="2:5" ht="17.25" x14ac:dyDescent="0.3">
      <c r="B18" s="7" t="s">
        <v>34</v>
      </c>
      <c r="C18" s="9">
        <v>7</v>
      </c>
      <c r="D18" s="20">
        <v>897.6</v>
      </c>
      <c r="E18" s="22"/>
    </row>
    <row r="19" spans="2:5" ht="17.25" x14ac:dyDescent="0.3">
      <c r="B19" s="7" t="s">
        <v>34</v>
      </c>
      <c r="C19" s="9">
        <v>6</v>
      </c>
      <c r="D19" s="20">
        <v>748</v>
      </c>
      <c r="E19" s="22"/>
    </row>
    <row r="20" spans="2:5" ht="17.25" x14ac:dyDescent="0.3">
      <c r="B20" s="7" t="s">
        <v>37</v>
      </c>
      <c r="C20" s="9">
        <v>5</v>
      </c>
      <c r="D20" s="20">
        <v>504.90000000000003</v>
      </c>
      <c r="E20" s="22"/>
    </row>
    <row r="21" spans="2:5" ht="17.25" x14ac:dyDescent="0.3">
      <c r="B21" s="7" t="s">
        <v>37</v>
      </c>
      <c r="C21" s="9">
        <v>7</v>
      </c>
      <c r="D21" s="20">
        <v>579.69999999999993</v>
      </c>
      <c r="E21" s="22"/>
    </row>
    <row r="22" spans="2:5" ht="17.25" x14ac:dyDescent="0.3">
      <c r="B22" s="7" t="s">
        <v>36</v>
      </c>
      <c r="C22" s="9">
        <v>7</v>
      </c>
      <c r="D22" s="20">
        <v>748</v>
      </c>
      <c r="E22" s="22"/>
    </row>
    <row r="23" spans="2:5" ht="17.25" x14ac:dyDescent="0.3">
      <c r="B23" s="7" t="s">
        <v>35</v>
      </c>
      <c r="C23" s="9">
        <v>7</v>
      </c>
      <c r="D23" s="20">
        <v>691.9</v>
      </c>
      <c r="E23" s="22"/>
    </row>
    <row r="24" spans="2:5" ht="17.25" x14ac:dyDescent="0.3">
      <c r="B24" s="7" t="s">
        <v>33</v>
      </c>
      <c r="C24" s="9">
        <v>4</v>
      </c>
      <c r="D24" s="20">
        <v>523.6</v>
      </c>
      <c r="E24" s="22"/>
    </row>
    <row r="25" spans="2:5" ht="17.25" x14ac:dyDescent="0.3">
      <c r="B25" s="7" t="s">
        <v>36</v>
      </c>
      <c r="C25" s="9">
        <v>4</v>
      </c>
      <c r="D25" s="20">
        <v>523.6</v>
      </c>
      <c r="E25" s="22"/>
    </row>
    <row r="26" spans="2:5" ht="17.25" x14ac:dyDescent="0.3">
      <c r="B26" s="7" t="s">
        <v>34</v>
      </c>
      <c r="C26" s="9">
        <v>4</v>
      </c>
      <c r="D26" s="20">
        <v>935</v>
      </c>
      <c r="E26" s="22"/>
    </row>
    <row r="27" spans="2:5" ht="17.25" x14ac:dyDescent="0.3">
      <c r="B27" s="7" t="s">
        <v>37</v>
      </c>
      <c r="C27" s="9">
        <v>5</v>
      </c>
      <c r="D27" s="20">
        <v>654.5</v>
      </c>
      <c r="E27" s="22"/>
    </row>
    <row r="28" spans="2:5" ht="17.25" x14ac:dyDescent="0.3">
      <c r="B28" s="7" t="s">
        <v>37</v>
      </c>
      <c r="C28" s="9">
        <v>9</v>
      </c>
      <c r="D28" s="20">
        <v>860.2</v>
      </c>
      <c r="E28" s="22"/>
    </row>
    <row r="29" spans="2:5" ht="17.25" x14ac:dyDescent="0.3">
      <c r="B29" s="7" t="s">
        <v>33</v>
      </c>
      <c r="C29" s="9">
        <v>3</v>
      </c>
      <c r="D29" s="20">
        <v>561</v>
      </c>
      <c r="E29" s="22"/>
    </row>
    <row r="30" spans="2:5" ht="17.25" x14ac:dyDescent="0.3">
      <c r="B30" s="7" t="s">
        <v>30</v>
      </c>
      <c r="C30" s="9">
        <v>3</v>
      </c>
      <c r="D30" s="20">
        <v>935</v>
      </c>
      <c r="E30" s="22"/>
    </row>
    <row r="31" spans="2:5" ht="17.25" x14ac:dyDescent="0.3">
      <c r="B31" s="7" t="s">
        <v>33</v>
      </c>
      <c r="C31" s="9">
        <v>9</v>
      </c>
      <c r="D31" s="20">
        <v>878.9</v>
      </c>
      <c r="E31" s="22"/>
    </row>
    <row r="32" spans="2:5" ht="17.25" x14ac:dyDescent="0.3">
      <c r="B32" s="7" t="s">
        <v>31</v>
      </c>
      <c r="C32" s="9">
        <v>8</v>
      </c>
      <c r="D32" s="20">
        <v>710.6</v>
      </c>
      <c r="E32" s="22"/>
    </row>
    <row r="33" spans="2:5" ht="17.25" x14ac:dyDescent="0.3">
      <c r="B33" s="7" t="s">
        <v>35</v>
      </c>
      <c r="C33" s="9">
        <v>9</v>
      </c>
      <c r="D33" s="20">
        <v>878.9</v>
      </c>
      <c r="E33" s="22"/>
    </row>
    <row r="34" spans="2:5" ht="17.25" x14ac:dyDescent="0.3">
      <c r="B34" s="7" t="s">
        <v>31</v>
      </c>
      <c r="C34" s="9">
        <v>6</v>
      </c>
      <c r="D34" s="20">
        <v>673.2</v>
      </c>
      <c r="E34" s="22"/>
    </row>
    <row r="35" spans="2:5" ht="17.25" x14ac:dyDescent="0.3">
      <c r="B35" s="7" t="s">
        <v>36</v>
      </c>
      <c r="C35" s="9">
        <v>3</v>
      </c>
      <c r="D35" s="20">
        <v>897.6</v>
      </c>
      <c r="E35" s="22"/>
    </row>
    <row r="36" spans="2:5" ht="17.25" x14ac:dyDescent="0.3">
      <c r="B36" s="7" t="s">
        <v>30</v>
      </c>
      <c r="C36" s="9">
        <v>5</v>
      </c>
      <c r="D36" s="20">
        <v>804.09999999999991</v>
      </c>
      <c r="E36" s="22"/>
    </row>
    <row r="37" spans="2:5" ht="17.25" x14ac:dyDescent="0.3">
      <c r="B37" s="7" t="s">
        <v>27</v>
      </c>
      <c r="C37" s="9">
        <v>6</v>
      </c>
      <c r="D37" s="20">
        <v>860.2</v>
      </c>
      <c r="E37" s="22"/>
    </row>
    <row r="38" spans="2:5" ht="18" thickBot="1" x14ac:dyDescent="0.35">
      <c r="B38" s="8" t="s">
        <v>27</v>
      </c>
      <c r="C38" s="10">
        <v>8</v>
      </c>
      <c r="D38" s="23">
        <v>897.59999999999991</v>
      </c>
      <c r="E38" s="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03F5-174B-47BA-9776-C83E5E72189C}">
  <dimension ref="B1:H38"/>
  <sheetViews>
    <sheetView zoomScaleNormal="100" workbookViewId="0"/>
  </sheetViews>
  <sheetFormatPr defaultColWidth="9.140625" defaultRowHeight="15" x14ac:dyDescent="0.25"/>
  <cols>
    <col min="1" max="1" width="3.7109375" style="1" customWidth="1"/>
    <col min="2" max="2" width="27.85546875" style="1" customWidth="1"/>
    <col min="3" max="4" width="18.42578125" style="1" customWidth="1"/>
    <col min="5" max="5" width="10.85546875" style="1" customWidth="1"/>
    <col min="6" max="6" width="18.42578125" style="1" customWidth="1"/>
    <col min="7" max="7" width="9.140625" style="1"/>
    <col min="8" max="8" width="11.5703125" style="1" customWidth="1"/>
    <col min="9" max="16384" width="9.140625" style="1"/>
  </cols>
  <sheetData>
    <row r="1" spans="2:8" ht="15.75" thickBot="1" x14ac:dyDescent="0.3"/>
    <row r="2" spans="2:8" ht="36" x14ac:dyDescent="0.25">
      <c r="B2" s="6" t="s">
        <v>23</v>
      </c>
      <c r="C2" s="2" t="s">
        <v>38</v>
      </c>
      <c r="D2" s="2" t="s">
        <v>39</v>
      </c>
      <c r="E2" s="2" t="s">
        <v>25</v>
      </c>
      <c r="F2" s="3" t="s">
        <v>26</v>
      </c>
      <c r="H2" s="26" t="s">
        <v>40</v>
      </c>
    </row>
    <row r="3" spans="2:8" ht="17.25" x14ac:dyDescent="0.3">
      <c r="B3" s="7" t="s">
        <v>27</v>
      </c>
      <c r="C3" s="21">
        <f ca="1">TODAY()-3</f>
        <v>44244</v>
      </c>
      <c r="D3" s="21">
        <f ca="1">TODAY()</f>
        <v>44247</v>
      </c>
      <c r="E3" s="20">
        <v>542.29999999999995</v>
      </c>
      <c r="F3" s="22"/>
      <c r="H3" s="66">
        <v>0.3</v>
      </c>
    </row>
    <row r="4" spans="2:8" ht="18" thickBot="1" x14ac:dyDescent="0.35">
      <c r="B4" s="7" t="s">
        <v>27</v>
      </c>
      <c r="C4" s="21">
        <f ca="1">TODAY()-4</f>
        <v>44243</v>
      </c>
      <c r="D4" s="21">
        <f t="shared" ref="D4:D38" ca="1" si="0">TODAY()</f>
        <v>44247</v>
      </c>
      <c r="E4" s="20">
        <v>654.5</v>
      </c>
      <c r="F4" s="22"/>
      <c r="H4" s="67"/>
    </row>
    <row r="5" spans="2:8" ht="17.45" customHeight="1" x14ac:dyDescent="0.3">
      <c r="B5" s="7" t="s">
        <v>30</v>
      </c>
      <c r="C5" s="21">
        <f ca="1">TODAY()-7</f>
        <v>44240</v>
      </c>
      <c r="D5" s="21">
        <f t="shared" ca="1" si="0"/>
        <v>44247</v>
      </c>
      <c r="E5" s="20">
        <v>654.5</v>
      </c>
      <c r="F5" s="22"/>
      <c r="H5" s="27"/>
    </row>
    <row r="6" spans="2:8" ht="18.75" x14ac:dyDescent="0.3">
      <c r="B6" s="7" t="s">
        <v>31</v>
      </c>
      <c r="C6" s="21">
        <f ca="1">TODAY()-5</f>
        <v>44242</v>
      </c>
      <c r="D6" s="21">
        <f t="shared" ca="1" si="0"/>
        <v>44247</v>
      </c>
      <c r="E6" s="20">
        <v>561</v>
      </c>
      <c r="F6" s="22"/>
      <c r="H6" s="4" t="s">
        <v>3</v>
      </c>
    </row>
    <row r="7" spans="2:8" ht="18.75" x14ac:dyDescent="0.3">
      <c r="B7" s="7" t="s">
        <v>33</v>
      </c>
      <c r="C7" s="21">
        <f ca="1">TODAY()-6</f>
        <v>44241</v>
      </c>
      <c r="D7" s="21">
        <f t="shared" ca="1" si="0"/>
        <v>44247</v>
      </c>
      <c r="E7" s="20">
        <v>561</v>
      </c>
      <c r="F7" s="22"/>
      <c r="H7" s="5" t="s">
        <v>41</v>
      </c>
    </row>
    <row r="8" spans="2:8" ht="18.75" x14ac:dyDescent="0.3">
      <c r="B8" s="7" t="s">
        <v>34</v>
      </c>
      <c r="C8" s="21">
        <f ca="1">TODAY()-8</f>
        <v>44239</v>
      </c>
      <c r="D8" s="21">
        <f t="shared" ca="1" si="0"/>
        <v>44247</v>
      </c>
      <c r="E8" s="20">
        <v>561</v>
      </c>
      <c r="F8" s="22"/>
      <c r="H8" s="19" t="s">
        <v>42</v>
      </c>
    </row>
    <row r="9" spans="2:8" ht="17.25" x14ac:dyDescent="0.3">
      <c r="B9" s="7" t="s">
        <v>35</v>
      </c>
      <c r="C9" s="21">
        <f ca="1">TODAY()-4</f>
        <v>44243</v>
      </c>
      <c r="D9" s="21">
        <f t="shared" ca="1" si="0"/>
        <v>44247</v>
      </c>
      <c r="E9" s="20">
        <v>729.3</v>
      </c>
      <c r="F9" s="22"/>
    </row>
    <row r="10" spans="2:8" ht="18.75" x14ac:dyDescent="0.3">
      <c r="B10" s="7" t="s">
        <v>35</v>
      </c>
      <c r="C10" s="21">
        <f ca="1">TODAY()-4</f>
        <v>44243</v>
      </c>
      <c r="D10" s="21">
        <f t="shared" ca="1" si="0"/>
        <v>44247</v>
      </c>
      <c r="E10" s="20">
        <v>673.2</v>
      </c>
      <c r="F10" s="22"/>
      <c r="H10" s="5" t="s">
        <v>43</v>
      </c>
    </row>
    <row r="11" spans="2:8" ht="18.75" x14ac:dyDescent="0.3">
      <c r="B11" s="7" t="s">
        <v>36</v>
      </c>
      <c r="C11" s="21">
        <f ca="1">TODAY()-5</f>
        <v>44242</v>
      </c>
      <c r="D11" s="21">
        <f t="shared" ca="1" si="0"/>
        <v>44247</v>
      </c>
      <c r="E11" s="20">
        <v>935</v>
      </c>
      <c r="F11" s="22"/>
      <c r="H11" s="19" t="s">
        <v>44</v>
      </c>
    </row>
    <row r="12" spans="2:8" ht="18.75" x14ac:dyDescent="0.3">
      <c r="B12" s="7" t="s">
        <v>36</v>
      </c>
      <c r="C12" s="21">
        <f ca="1">TODAY()-6</f>
        <v>44241</v>
      </c>
      <c r="D12" s="21">
        <f t="shared" ca="1" si="0"/>
        <v>44247</v>
      </c>
      <c r="E12" s="20">
        <v>635.79999999999995</v>
      </c>
      <c r="F12" s="22"/>
      <c r="H12" s="19"/>
    </row>
    <row r="13" spans="2:8" ht="17.25" x14ac:dyDescent="0.3">
      <c r="B13" s="7" t="s">
        <v>37</v>
      </c>
      <c r="C13" s="21">
        <f ca="1">TODAY()-2</f>
        <v>44245</v>
      </c>
      <c r="D13" s="21">
        <f t="shared" ca="1" si="0"/>
        <v>44247</v>
      </c>
      <c r="E13" s="20">
        <v>598.4</v>
      </c>
      <c r="F13" s="22"/>
    </row>
    <row r="14" spans="2:8" ht="17.25" x14ac:dyDescent="0.3">
      <c r="B14" s="7" t="s">
        <v>31</v>
      </c>
      <c r="C14" s="21">
        <f ca="1">TODAY()-2</f>
        <v>44245</v>
      </c>
      <c r="D14" s="21">
        <f t="shared" ca="1" si="0"/>
        <v>44247</v>
      </c>
      <c r="E14" s="20">
        <v>729.30000000000007</v>
      </c>
      <c r="F14" s="22"/>
    </row>
    <row r="15" spans="2:8" ht="17.25" x14ac:dyDescent="0.3">
      <c r="B15" s="7" t="s">
        <v>33</v>
      </c>
      <c r="C15" s="21">
        <f ca="1">TODAY()-5</f>
        <v>44242</v>
      </c>
      <c r="D15" s="21">
        <f t="shared" ca="1" si="0"/>
        <v>44247</v>
      </c>
      <c r="E15" s="20">
        <v>729.3</v>
      </c>
      <c r="F15" s="22"/>
    </row>
    <row r="16" spans="2:8" ht="17.25" x14ac:dyDescent="0.3">
      <c r="B16" s="7" t="s">
        <v>35</v>
      </c>
      <c r="C16" s="21">
        <f ca="1">TODAY()-3</f>
        <v>44244</v>
      </c>
      <c r="D16" s="21">
        <f t="shared" ca="1" si="0"/>
        <v>44247</v>
      </c>
      <c r="E16" s="20">
        <v>841.5</v>
      </c>
      <c r="F16" s="22"/>
    </row>
    <row r="17" spans="2:6" ht="17.25" x14ac:dyDescent="0.3">
      <c r="B17" s="7" t="s">
        <v>30</v>
      </c>
      <c r="C17" s="21">
        <f ca="1">TODAY()-4</f>
        <v>44243</v>
      </c>
      <c r="D17" s="21">
        <f t="shared" ca="1" si="0"/>
        <v>44247</v>
      </c>
      <c r="E17" s="20">
        <v>785.4</v>
      </c>
      <c r="F17" s="22"/>
    </row>
    <row r="18" spans="2:6" ht="17.25" x14ac:dyDescent="0.3">
      <c r="B18" s="7" t="s">
        <v>34</v>
      </c>
      <c r="C18" s="21">
        <f ca="1">TODAY()-6</f>
        <v>44241</v>
      </c>
      <c r="D18" s="21">
        <f t="shared" ca="1" si="0"/>
        <v>44247</v>
      </c>
      <c r="E18" s="20">
        <v>897.6</v>
      </c>
      <c r="F18" s="22"/>
    </row>
    <row r="19" spans="2:6" ht="17.25" x14ac:dyDescent="0.3">
      <c r="B19" s="7" t="s">
        <v>34</v>
      </c>
      <c r="C19" s="21">
        <f ca="1">TODAY()-5</f>
        <v>44242</v>
      </c>
      <c r="D19" s="21">
        <f t="shared" ca="1" si="0"/>
        <v>44247</v>
      </c>
      <c r="E19" s="20">
        <v>748</v>
      </c>
      <c r="F19" s="22"/>
    </row>
    <row r="20" spans="2:6" ht="17.25" x14ac:dyDescent="0.3">
      <c r="B20" s="7" t="s">
        <v>37</v>
      </c>
      <c r="C20" s="21">
        <f ca="1">TODAY()-4</f>
        <v>44243</v>
      </c>
      <c r="D20" s="21">
        <f t="shared" ca="1" si="0"/>
        <v>44247</v>
      </c>
      <c r="E20" s="20">
        <v>504.90000000000003</v>
      </c>
      <c r="F20" s="22"/>
    </row>
    <row r="21" spans="2:6" ht="17.25" x14ac:dyDescent="0.3">
      <c r="B21" s="7" t="s">
        <v>37</v>
      </c>
      <c r="C21" s="21">
        <f ca="1">TODAY()-6</f>
        <v>44241</v>
      </c>
      <c r="D21" s="21">
        <f t="shared" ca="1" si="0"/>
        <v>44247</v>
      </c>
      <c r="E21" s="20">
        <v>579.69999999999993</v>
      </c>
      <c r="F21" s="22"/>
    </row>
    <row r="22" spans="2:6" ht="17.25" x14ac:dyDescent="0.3">
      <c r="B22" s="7" t="s">
        <v>36</v>
      </c>
      <c r="C22" s="21">
        <f ca="1">TODAY()-6</f>
        <v>44241</v>
      </c>
      <c r="D22" s="21">
        <f t="shared" ca="1" si="0"/>
        <v>44247</v>
      </c>
      <c r="E22" s="20">
        <v>748</v>
      </c>
      <c r="F22" s="22"/>
    </row>
    <row r="23" spans="2:6" ht="17.25" x14ac:dyDescent="0.3">
      <c r="B23" s="7" t="s">
        <v>35</v>
      </c>
      <c r="C23" s="21">
        <f ca="1">TODAY()-6</f>
        <v>44241</v>
      </c>
      <c r="D23" s="21">
        <f t="shared" ca="1" si="0"/>
        <v>44247</v>
      </c>
      <c r="E23" s="20">
        <v>691.9</v>
      </c>
      <c r="F23" s="22"/>
    </row>
    <row r="24" spans="2:6" ht="17.25" x14ac:dyDescent="0.3">
      <c r="B24" s="7" t="s">
        <v>33</v>
      </c>
      <c r="C24" s="21">
        <f ca="1">TODAY()-3</f>
        <v>44244</v>
      </c>
      <c r="D24" s="21">
        <f t="shared" ca="1" si="0"/>
        <v>44247</v>
      </c>
      <c r="E24" s="20">
        <v>523.6</v>
      </c>
      <c r="F24" s="22"/>
    </row>
    <row r="25" spans="2:6" ht="17.25" x14ac:dyDescent="0.3">
      <c r="B25" s="7" t="s">
        <v>36</v>
      </c>
      <c r="C25" s="21">
        <f ca="1">TODAY()-3</f>
        <v>44244</v>
      </c>
      <c r="D25" s="21">
        <f t="shared" ca="1" si="0"/>
        <v>44247</v>
      </c>
      <c r="E25" s="20">
        <v>523.6</v>
      </c>
      <c r="F25" s="22"/>
    </row>
    <row r="26" spans="2:6" ht="17.25" x14ac:dyDescent="0.3">
      <c r="B26" s="7" t="s">
        <v>34</v>
      </c>
      <c r="C26" s="21">
        <f ca="1">TODAY()-3</f>
        <v>44244</v>
      </c>
      <c r="D26" s="21">
        <f t="shared" ca="1" si="0"/>
        <v>44247</v>
      </c>
      <c r="E26" s="20">
        <v>935</v>
      </c>
      <c r="F26" s="22"/>
    </row>
    <row r="27" spans="2:6" ht="17.25" x14ac:dyDescent="0.3">
      <c r="B27" s="7" t="s">
        <v>37</v>
      </c>
      <c r="C27" s="21">
        <f ca="1">TODAY()-4</f>
        <v>44243</v>
      </c>
      <c r="D27" s="21">
        <f t="shared" ca="1" si="0"/>
        <v>44247</v>
      </c>
      <c r="E27" s="20">
        <v>654.5</v>
      </c>
      <c r="F27" s="22"/>
    </row>
    <row r="28" spans="2:6" ht="17.25" x14ac:dyDescent="0.3">
      <c r="B28" s="7" t="s">
        <v>37</v>
      </c>
      <c r="C28" s="21">
        <f ca="1">TODAY()-8</f>
        <v>44239</v>
      </c>
      <c r="D28" s="21">
        <f t="shared" ca="1" si="0"/>
        <v>44247</v>
      </c>
      <c r="E28" s="20">
        <v>860.2</v>
      </c>
      <c r="F28" s="22"/>
    </row>
    <row r="29" spans="2:6" ht="17.25" x14ac:dyDescent="0.3">
      <c r="B29" s="7" t="s">
        <v>33</v>
      </c>
      <c r="C29" s="21">
        <f ca="1">TODAY()-2</f>
        <v>44245</v>
      </c>
      <c r="D29" s="21">
        <f t="shared" ca="1" si="0"/>
        <v>44247</v>
      </c>
      <c r="E29" s="20">
        <v>561</v>
      </c>
      <c r="F29" s="22"/>
    </row>
    <row r="30" spans="2:6" ht="17.25" x14ac:dyDescent="0.3">
      <c r="B30" s="7" t="s">
        <v>30</v>
      </c>
      <c r="C30" s="21">
        <f ca="1">TODAY()-2</f>
        <v>44245</v>
      </c>
      <c r="D30" s="21">
        <f t="shared" ca="1" si="0"/>
        <v>44247</v>
      </c>
      <c r="E30" s="20">
        <v>935</v>
      </c>
      <c r="F30" s="22"/>
    </row>
    <row r="31" spans="2:6" ht="17.25" x14ac:dyDescent="0.3">
      <c r="B31" s="7" t="s">
        <v>33</v>
      </c>
      <c r="C31" s="21">
        <f ca="1">TODAY()-8</f>
        <v>44239</v>
      </c>
      <c r="D31" s="21">
        <f t="shared" ca="1" si="0"/>
        <v>44247</v>
      </c>
      <c r="E31" s="20">
        <v>878.9</v>
      </c>
      <c r="F31" s="22"/>
    </row>
    <row r="32" spans="2:6" ht="17.25" x14ac:dyDescent="0.3">
      <c r="B32" s="7" t="s">
        <v>31</v>
      </c>
      <c r="C32" s="21">
        <f ca="1">TODAY()-7</f>
        <v>44240</v>
      </c>
      <c r="D32" s="21">
        <f t="shared" ca="1" si="0"/>
        <v>44247</v>
      </c>
      <c r="E32" s="20">
        <v>710.6</v>
      </c>
      <c r="F32" s="22"/>
    </row>
    <row r="33" spans="2:6" ht="17.25" x14ac:dyDescent="0.3">
      <c r="B33" s="7" t="s">
        <v>35</v>
      </c>
      <c r="C33" s="21">
        <f ca="1">TODAY()-8</f>
        <v>44239</v>
      </c>
      <c r="D33" s="21">
        <f t="shared" ca="1" si="0"/>
        <v>44247</v>
      </c>
      <c r="E33" s="20">
        <v>878.9</v>
      </c>
      <c r="F33" s="22"/>
    </row>
    <row r="34" spans="2:6" ht="17.25" x14ac:dyDescent="0.3">
      <c r="B34" s="7" t="s">
        <v>31</v>
      </c>
      <c r="C34" s="21">
        <f ca="1">TODAY()-5</f>
        <v>44242</v>
      </c>
      <c r="D34" s="21">
        <f t="shared" ca="1" si="0"/>
        <v>44247</v>
      </c>
      <c r="E34" s="20">
        <v>673.2</v>
      </c>
      <c r="F34" s="22"/>
    </row>
    <row r="35" spans="2:6" ht="17.25" x14ac:dyDescent="0.3">
      <c r="B35" s="7" t="s">
        <v>36</v>
      </c>
      <c r="C35" s="21">
        <f ca="1">TODAY()-2</f>
        <v>44245</v>
      </c>
      <c r="D35" s="21">
        <f t="shared" ca="1" si="0"/>
        <v>44247</v>
      </c>
      <c r="E35" s="20">
        <v>897.6</v>
      </c>
      <c r="F35" s="22"/>
    </row>
    <row r="36" spans="2:6" ht="17.25" x14ac:dyDescent="0.3">
      <c r="B36" s="7" t="s">
        <v>30</v>
      </c>
      <c r="C36" s="21">
        <f ca="1">TODAY()-4</f>
        <v>44243</v>
      </c>
      <c r="D36" s="21">
        <f t="shared" ca="1" si="0"/>
        <v>44247</v>
      </c>
      <c r="E36" s="20">
        <v>804.09999999999991</v>
      </c>
      <c r="F36" s="22"/>
    </row>
    <row r="37" spans="2:6" ht="17.25" x14ac:dyDescent="0.3">
      <c r="B37" s="7" t="s">
        <v>27</v>
      </c>
      <c r="C37" s="21">
        <f ca="1">TODAY()-5</f>
        <v>44242</v>
      </c>
      <c r="D37" s="21">
        <f t="shared" ca="1" si="0"/>
        <v>44247</v>
      </c>
      <c r="E37" s="20">
        <v>860.2</v>
      </c>
      <c r="F37" s="22"/>
    </row>
    <row r="38" spans="2:6" ht="18" thickBot="1" x14ac:dyDescent="0.35">
      <c r="B38" s="8" t="s">
        <v>27</v>
      </c>
      <c r="C38" s="24">
        <f ca="1">TODAY()-7</f>
        <v>44240</v>
      </c>
      <c r="D38" s="24">
        <f t="shared" ca="1" si="0"/>
        <v>44247</v>
      </c>
      <c r="E38" s="23">
        <v>897.59999999999991</v>
      </c>
      <c r="F38" s="56"/>
    </row>
  </sheetData>
  <mergeCells count="1">
    <mergeCell ref="H3:H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012D-A59B-4654-81D6-FF2B926107EF}">
  <dimension ref="B1:F19"/>
  <sheetViews>
    <sheetView zoomScaleNormal="100" workbookViewId="0"/>
  </sheetViews>
  <sheetFormatPr defaultColWidth="8.85546875" defaultRowHeight="15" x14ac:dyDescent="0.25"/>
  <cols>
    <col min="1" max="1" width="3.7109375" style="1" customWidth="1"/>
    <col min="2" max="2" width="16.28515625" style="1" bestFit="1" customWidth="1"/>
    <col min="3" max="3" width="13.28515625" style="1" customWidth="1"/>
    <col min="4" max="4" width="25.140625" style="1" customWidth="1"/>
    <col min="5" max="16384" width="8.85546875" style="1"/>
  </cols>
  <sheetData>
    <row r="1" spans="2:6" ht="15.75" thickBot="1" x14ac:dyDescent="0.3"/>
    <row r="2" spans="2:6" ht="56.25" x14ac:dyDescent="0.25">
      <c r="B2" s="6" t="s">
        <v>45</v>
      </c>
      <c r="C2" s="2" t="s">
        <v>46</v>
      </c>
      <c r="D2" s="3" t="s">
        <v>47</v>
      </c>
    </row>
    <row r="3" spans="2:6" ht="18.75" x14ac:dyDescent="0.3">
      <c r="B3" s="7">
        <v>30</v>
      </c>
      <c r="C3" s="28">
        <v>-0.98803162409286183</v>
      </c>
      <c r="D3" s="30"/>
      <c r="F3" s="4" t="s">
        <v>3</v>
      </c>
    </row>
    <row r="4" spans="2:6" ht="18.75" x14ac:dyDescent="0.3">
      <c r="B4" s="7">
        <v>50</v>
      </c>
      <c r="C4" s="28">
        <v>-0.26237485370392877</v>
      </c>
      <c r="D4" s="30"/>
      <c r="F4" s="5" t="s">
        <v>48</v>
      </c>
    </row>
    <row r="5" spans="2:6" ht="18.75" x14ac:dyDescent="0.3">
      <c r="B5" s="7">
        <v>70</v>
      </c>
      <c r="C5" s="29">
        <v>0.77389068155788909</v>
      </c>
      <c r="D5" s="30"/>
      <c r="F5" s="19" t="s">
        <v>49</v>
      </c>
    </row>
    <row r="6" spans="2:6" ht="18.75" x14ac:dyDescent="0.3">
      <c r="B6" s="7">
        <v>90</v>
      </c>
      <c r="C6" s="28">
        <v>0.89399666360055785</v>
      </c>
      <c r="D6" s="30"/>
      <c r="F6" s="19" t="s">
        <v>50</v>
      </c>
    </row>
    <row r="7" spans="2:6" ht="18.75" x14ac:dyDescent="0.3">
      <c r="B7" s="7">
        <v>110</v>
      </c>
      <c r="C7" s="29">
        <v>0</v>
      </c>
      <c r="D7" s="30"/>
      <c r="F7" s="19" t="s">
        <v>51</v>
      </c>
    </row>
    <row r="8" spans="2:6" ht="17.25" x14ac:dyDescent="0.3">
      <c r="B8" s="7">
        <v>130</v>
      </c>
      <c r="C8" s="28">
        <v>-0.93010595018676179</v>
      </c>
      <c r="D8" s="30"/>
    </row>
    <row r="9" spans="2:6" ht="17.25" x14ac:dyDescent="0.3">
      <c r="B9" s="7">
        <v>150</v>
      </c>
      <c r="C9" s="28">
        <v>-0.71487642962916464</v>
      </c>
      <c r="D9" s="30"/>
    </row>
    <row r="10" spans="2:6" ht="17.25" x14ac:dyDescent="0.3">
      <c r="B10" s="7">
        <v>170</v>
      </c>
      <c r="C10" s="29">
        <v>0</v>
      </c>
      <c r="D10" s="30"/>
    </row>
    <row r="11" spans="2:6" ht="17.25" x14ac:dyDescent="0.3">
      <c r="B11" s="7">
        <v>190</v>
      </c>
      <c r="C11" s="28">
        <v>0.99779927868060025</v>
      </c>
      <c r="D11" s="30"/>
    </row>
    <row r="12" spans="2:6" ht="17.25" x14ac:dyDescent="0.3">
      <c r="B12" s="7">
        <v>210</v>
      </c>
      <c r="C12" s="28">
        <v>0.46771851834275896</v>
      </c>
      <c r="D12" s="30"/>
    </row>
    <row r="13" spans="2:6" ht="17.25" x14ac:dyDescent="0.3">
      <c r="B13" s="7">
        <v>230</v>
      </c>
      <c r="C13" s="29">
        <v>0</v>
      </c>
      <c r="D13" s="30"/>
    </row>
    <row r="14" spans="2:6" ht="17.25" x14ac:dyDescent="0.3">
      <c r="B14" s="7">
        <v>250</v>
      </c>
      <c r="C14" s="28">
        <v>-0.97052801954180534</v>
      </c>
      <c r="D14" s="30"/>
    </row>
    <row r="15" spans="2:6" ht="17.25" x14ac:dyDescent="0.3">
      <c r="B15" s="7">
        <v>270</v>
      </c>
      <c r="C15" s="29">
        <v>0</v>
      </c>
      <c r="D15" s="30"/>
    </row>
    <row r="16" spans="2:6" ht="17.25" x14ac:dyDescent="0.3">
      <c r="B16" s="7">
        <v>290</v>
      </c>
      <c r="C16" s="29">
        <v>0.82684563392208144</v>
      </c>
      <c r="D16" s="30"/>
    </row>
    <row r="17" spans="2:4" ht="17.25" x14ac:dyDescent="0.3">
      <c r="B17" s="7">
        <v>310</v>
      </c>
      <c r="C17" s="28">
        <v>0.85088768865585962</v>
      </c>
      <c r="D17" s="30"/>
    </row>
    <row r="18" spans="2:4" ht="17.25" x14ac:dyDescent="0.3">
      <c r="B18" s="7">
        <v>330</v>
      </c>
      <c r="C18" s="28">
        <v>-0.13238162920545193</v>
      </c>
      <c r="D18" s="30"/>
    </row>
    <row r="19" spans="2:4" ht="18" thickBot="1" x14ac:dyDescent="0.35">
      <c r="B19" s="8">
        <v>350</v>
      </c>
      <c r="C19" s="32">
        <v>-0.95893282504061317</v>
      </c>
      <c r="D19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2DB6-B6C1-4029-A97F-D3A10016E901}">
  <dimension ref="B1:J15"/>
  <sheetViews>
    <sheetView workbookViewId="0"/>
  </sheetViews>
  <sheetFormatPr defaultColWidth="8.7109375" defaultRowHeight="15" x14ac:dyDescent="0.25"/>
  <cols>
    <col min="1" max="1" width="3.5703125" style="1" customWidth="1"/>
    <col min="2" max="2" width="20.7109375" style="1" bestFit="1" customWidth="1"/>
    <col min="3" max="5" width="13.5703125" style="1" customWidth="1"/>
    <col min="6" max="6" width="35.42578125" style="1" customWidth="1"/>
    <col min="7" max="7" width="4.42578125" style="1" customWidth="1"/>
    <col min="8" max="8" width="6" style="1" customWidth="1"/>
    <col min="9" max="9" width="10.85546875" style="1" customWidth="1"/>
    <col min="10" max="10" width="30.28515625" style="1" customWidth="1"/>
    <col min="11" max="16384" width="8.7109375" style="1"/>
  </cols>
  <sheetData>
    <row r="1" spans="2:10" ht="15.75" thickBot="1" x14ac:dyDescent="0.3">
      <c r="B1" s="51"/>
      <c r="C1" s="51"/>
      <c r="D1" s="51"/>
      <c r="E1" s="51"/>
      <c r="F1" s="51"/>
      <c r="G1" s="51"/>
    </row>
    <row r="2" spans="2:10" ht="18.75" x14ac:dyDescent="0.3">
      <c r="B2" s="11" t="s">
        <v>0</v>
      </c>
      <c r="C2" s="15" t="s">
        <v>52</v>
      </c>
      <c r="D2" s="15" t="s">
        <v>53</v>
      </c>
      <c r="E2" s="15" t="s">
        <v>54</v>
      </c>
      <c r="F2" s="16" t="s">
        <v>55</v>
      </c>
      <c r="G2" s="51"/>
      <c r="H2" s="4" t="s">
        <v>3</v>
      </c>
    </row>
    <row r="3" spans="2:10" ht="19.5" x14ac:dyDescent="0.35">
      <c r="B3" s="12" t="s">
        <v>4</v>
      </c>
      <c r="C3" s="35">
        <v>58</v>
      </c>
      <c r="D3" s="38">
        <v>86</v>
      </c>
      <c r="E3" s="38">
        <v>100</v>
      </c>
      <c r="F3" s="41"/>
      <c r="G3" s="51"/>
      <c r="H3" s="5" t="s">
        <v>56</v>
      </c>
    </row>
    <row r="4" spans="2:10" ht="19.5" x14ac:dyDescent="0.35">
      <c r="B4" s="12" t="s">
        <v>7</v>
      </c>
      <c r="C4" s="35">
        <v>84</v>
      </c>
      <c r="D4" s="38">
        <v>76</v>
      </c>
      <c r="E4" s="38">
        <v>45</v>
      </c>
      <c r="F4" s="41"/>
      <c r="G4" s="51"/>
      <c r="H4" s="19" t="s">
        <v>57</v>
      </c>
    </row>
    <row r="5" spans="2:10" ht="19.5" x14ac:dyDescent="0.35">
      <c r="B5" s="12" t="s">
        <v>9</v>
      </c>
      <c r="C5" s="35">
        <v>87</v>
      </c>
      <c r="D5" s="38">
        <v>99</v>
      </c>
      <c r="E5" s="38">
        <v>59</v>
      </c>
      <c r="F5" s="41"/>
      <c r="G5" s="51"/>
      <c r="H5" s="19" t="s">
        <v>58</v>
      </c>
    </row>
    <row r="6" spans="2:10" ht="18" x14ac:dyDescent="0.35">
      <c r="B6" s="12" t="s">
        <v>11</v>
      </c>
      <c r="C6" s="35">
        <v>60</v>
      </c>
      <c r="D6" s="38">
        <v>74</v>
      </c>
      <c r="E6" s="38">
        <v>95</v>
      </c>
      <c r="F6" s="41"/>
      <c r="G6" s="51"/>
    </row>
    <row r="7" spans="2:10" ht="18.75" thickBot="1" x14ac:dyDescent="0.4">
      <c r="B7" s="12" t="s">
        <v>13</v>
      </c>
      <c r="C7" s="35">
        <v>82</v>
      </c>
      <c r="D7" s="38">
        <v>95</v>
      </c>
      <c r="E7" s="38">
        <v>100</v>
      </c>
      <c r="F7" s="41"/>
      <c r="G7" s="51"/>
    </row>
    <row r="8" spans="2:10" ht="18" x14ac:dyDescent="0.35">
      <c r="B8" s="12" t="s">
        <v>15</v>
      </c>
      <c r="C8" s="36">
        <v>54</v>
      </c>
      <c r="D8" s="40">
        <v>73</v>
      </c>
      <c r="E8" s="40">
        <v>56</v>
      </c>
      <c r="F8" s="41"/>
      <c r="G8" s="51"/>
      <c r="I8" s="68">
        <v>70</v>
      </c>
      <c r="J8" s="49" t="s">
        <v>59</v>
      </c>
    </row>
    <row r="9" spans="2:10" ht="18.75" thickBot="1" x14ac:dyDescent="0.4">
      <c r="B9" s="12" t="s">
        <v>17</v>
      </c>
      <c r="C9" s="36">
        <v>75</v>
      </c>
      <c r="D9" s="40">
        <v>85</v>
      </c>
      <c r="E9" s="40">
        <v>61</v>
      </c>
      <c r="F9" s="41"/>
      <c r="G9" s="51"/>
      <c r="I9" s="69"/>
      <c r="J9" s="50" t="s">
        <v>60</v>
      </c>
    </row>
    <row r="10" spans="2:10" ht="18" x14ac:dyDescent="0.35">
      <c r="B10" s="12" t="s">
        <v>18</v>
      </c>
      <c r="C10" s="36">
        <v>45</v>
      </c>
      <c r="D10" s="40">
        <v>71</v>
      </c>
      <c r="E10" s="40">
        <v>98</v>
      </c>
      <c r="F10" s="41"/>
      <c r="G10" s="51"/>
    </row>
    <row r="11" spans="2:10" ht="18" x14ac:dyDescent="0.35">
      <c r="B11" s="12" t="s">
        <v>19</v>
      </c>
      <c r="C11" s="36">
        <v>97</v>
      </c>
      <c r="D11" s="40">
        <v>87</v>
      </c>
      <c r="E11" s="40">
        <v>86</v>
      </c>
      <c r="F11" s="41"/>
      <c r="G11" s="51"/>
    </row>
    <row r="12" spans="2:10" ht="18" x14ac:dyDescent="0.35">
      <c r="B12" s="12" t="s">
        <v>20</v>
      </c>
      <c r="C12" s="36">
        <v>65</v>
      </c>
      <c r="D12" s="40">
        <v>68</v>
      </c>
      <c r="E12" s="40">
        <v>49</v>
      </c>
      <c r="F12" s="41"/>
      <c r="G12" s="51"/>
    </row>
    <row r="13" spans="2:10" ht="18" x14ac:dyDescent="0.35">
      <c r="B13" s="12" t="s">
        <v>21</v>
      </c>
      <c r="C13" s="36">
        <v>59</v>
      </c>
      <c r="D13" s="40">
        <v>74</v>
      </c>
      <c r="E13" s="40">
        <v>68</v>
      </c>
      <c r="F13" s="41"/>
      <c r="G13" s="51"/>
    </row>
    <row r="14" spans="2:10" ht="18.75" thickBot="1" x14ac:dyDescent="0.4">
      <c r="B14" s="12" t="s">
        <v>22</v>
      </c>
      <c r="C14" s="37">
        <v>87</v>
      </c>
      <c r="D14" s="42">
        <v>92</v>
      </c>
      <c r="E14" s="42">
        <v>97</v>
      </c>
      <c r="F14" s="43"/>
      <c r="G14" s="51"/>
    </row>
    <row r="15" spans="2:10" x14ac:dyDescent="0.25">
      <c r="B15" s="51"/>
      <c r="C15" s="51"/>
      <c r="D15" s="51"/>
      <c r="E15" s="51"/>
      <c r="F15" s="51"/>
      <c r="G15" s="51"/>
    </row>
  </sheetData>
  <mergeCells count="1">
    <mergeCell ref="I8:I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DCAF-6779-42BE-BCD4-0BCCD3B14575}">
  <dimension ref="B1:H14"/>
  <sheetViews>
    <sheetView zoomScaleNormal="100" workbookViewId="0"/>
  </sheetViews>
  <sheetFormatPr defaultColWidth="8.7109375" defaultRowHeight="15" x14ac:dyDescent="0.25"/>
  <cols>
    <col min="1" max="1" width="3.5703125" style="1" customWidth="1"/>
    <col min="2" max="2" width="20.7109375" style="1" bestFit="1" customWidth="1"/>
    <col min="3" max="3" width="17" style="1" customWidth="1"/>
    <col min="4" max="4" width="31" style="1" customWidth="1"/>
    <col min="5" max="5" width="4.42578125" style="1" customWidth="1"/>
    <col min="6" max="6" width="6" style="1" customWidth="1"/>
    <col min="7" max="7" width="10.85546875" style="1" customWidth="1"/>
    <col min="8" max="8" width="25.42578125" style="1" bestFit="1" customWidth="1"/>
    <col min="9" max="16384" width="8.7109375" style="1"/>
  </cols>
  <sheetData>
    <row r="1" spans="2:8" ht="15.75" thickBot="1" x14ac:dyDescent="0.3"/>
    <row r="2" spans="2:8" ht="18.75" x14ac:dyDescent="0.3">
      <c r="B2" s="11" t="s">
        <v>0</v>
      </c>
      <c r="C2" s="15" t="s">
        <v>61</v>
      </c>
      <c r="D2" s="16" t="s">
        <v>55</v>
      </c>
      <c r="F2" s="4" t="s">
        <v>3</v>
      </c>
    </row>
    <row r="3" spans="2:8" ht="19.5" x14ac:dyDescent="0.35">
      <c r="B3" s="12" t="s">
        <v>4</v>
      </c>
      <c r="C3" s="35">
        <v>45</v>
      </c>
      <c r="D3" s="65"/>
      <c r="F3" s="5" t="s">
        <v>62</v>
      </c>
    </row>
    <row r="4" spans="2:8" ht="19.5" x14ac:dyDescent="0.35">
      <c r="B4" s="12" t="s">
        <v>7</v>
      </c>
      <c r="C4" s="35">
        <v>55</v>
      </c>
      <c r="D4" s="65"/>
      <c r="F4" s="19" t="s">
        <v>63</v>
      </c>
    </row>
    <row r="5" spans="2:8" ht="18.75" thickBot="1" x14ac:dyDescent="0.4">
      <c r="B5" s="12" t="s">
        <v>9</v>
      </c>
      <c r="C5" s="35">
        <v>80</v>
      </c>
      <c r="D5" s="65"/>
    </row>
    <row r="6" spans="2:8" ht="18" x14ac:dyDescent="0.35">
      <c r="B6" s="12" t="s">
        <v>11</v>
      </c>
      <c r="C6" s="35">
        <v>95</v>
      </c>
      <c r="D6" s="65"/>
      <c r="G6" s="44"/>
      <c r="H6" s="33" t="s">
        <v>86</v>
      </c>
    </row>
    <row r="7" spans="2:8" ht="18" x14ac:dyDescent="0.35">
      <c r="B7" s="12" t="s">
        <v>13</v>
      </c>
      <c r="C7" s="35">
        <v>90</v>
      </c>
      <c r="D7" s="65"/>
      <c r="G7" s="45">
        <v>50</v>
      </c>
      <c r="H7" s="46" t="s">
        <v>87</v>
      </c>
    </row>
    <row r="8" spans="2:8" ht="18" x14ac:dyDescent="0.35">
      <c r="B8" s="12" t="s">
        <v>15</v>
      </c>
      <c r="C8" s="36">
        <v>75</v>
      </c>
      <c r="D8" s="65"/>
      <c r="G8" s="45">
        <v>70</v>
      </c>
      <c r="H8" s="46" t="s">
        <v>88</v>
      </c>
    </row>
    <row r="9" spans="2:8" ht="18.75" thickBot="1" x14ac:dyDescent="0.4">
      <c r="B9" s="12" t="s">
        <v>17</v>
      </c>
      <c r="C9" s="36">
        <v>43</v>
      </c>
      <c r="D9" s="65"/>
      <c r="G9" s="47">
        <v>90</v>
      </c>
      <c r="H9" s="48" t="s">
        <v>89</v>
      </c>
    </row>
    <row r="10" spans="2:8" ht="18" x14ac:dyDescent="0.35">
      <c r="B10" s="12" t="s">
        <v>18</v>
      </c>
      <c r="C10" s="36">
        <v>68</v>
      </c>
      <c r="D10" s="65"/>
      <c r="G10" s="34"/>
    </row>
    <row r="11" spans="2:8" ht="18" x14ac:dyDescent="0.35">
      <c r="B11" s="12" t="s">
        <v>19</v>
      </c>
      <c r="C11" s="36">
        <v>74</v>
      </c>
      <c r="D11" s="65"/>
    </row>
    <row r="12" spans="2:8" ht="18" x14ac:dyDescent="0.35">
      <c r="B12" s="12" t="s">
        <v>20</v>
      </c>
      <c r="C12" s="36">
        <v>91</v>
      </c>
      <c r="D12" s="65"/>
    </row>
    <row r="13" spans="2:8" ht="18" x14ac:dyDescent="0.35">
      <c r="B13" s="12" t="s">
        <v>21</v>
      </c>
      <c r="C13" s="36">
        <v>79</v>
      </c>
      <c r="D13" s="65"/>
    </row>
    <row r="14" spans="2:8" ht="18.75" thickBot="1" x14ac:dyDescent="0.4">
      <c r="B14" s="12" t="s">
        <v>22</v>
      </c>
      <c r="C14" s="37">
        <v>87</v>
      </c>
      <c r="D14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E962-89E2-4911-B216-87A9497DC5B5}">
  <dimension ref="B1:J17"/>
  <sheetViews>
    <sheetView workbookViewId="0"/>
  </sheetViews>
  <sheetFormatPr defaultColWidth="8.7109375" defaultRowHeight="15" x14ac:dyDescent="0.25"/>
  <cols>
    <col min="1" max="1" width="3.5703125" style="1" customWidth="1"/>
    <col min="2" max="2" width="20.7109375" style="1" bestFit="1" customWidth="1"/>
    <col min="3" max="5" width="17" style="1" customWidth="1"/>
    <col min="6" max="6" width="32.5703125" style="1" customWidth="1"/>
    <col min="7" max="7" width="4.42578125" style="1" customWidth="1"/>
    <col min="8" max="8" width="6" style="1" customWidth="1"/>
    <col min="9" max="9" width="10.85546875" style="1" customWidth="1"/>
    <col min="10" max="10" width="25.42578125" style="1" bestFit="1" customWidth="1"/>
    <col min="11" max="16384" width="8.7109375" style="1"/>
  </cols>
  <sheetData>
    <row r="1" spans="2:10" ht="15.75" thickBot="1" x14ac:dyDescent="0.3"/>
    <row r="2" spans="2:10" ht="18.75" x14ac:dyDescent="0.3">
      <c r="B2" s="11" t="s">
        <v>0</v>
      </c>
      <c r="C2" s="15" t="s">
        <v>52</v>
      </c>
      <c r="D2" s="15" t="s">
        <v>53</v>
      </c>
      <c r="E2" s="15" t="s">
        <v>54</v>
      </c>
      <c r="F2" s="16" t="s">
        <v>55</v>
      </c>
      <c r="H2" s="4" t="s">
        <v>3</v>
      </c>
    </row>
    <row r="3" spans="2:10" ht="19.5" x14ac:dyDescent="0.35">
      <c r="B3" s="12" t="s">
        <v>4</v>
      </c>
      <c r="C3" s="35">
        <v>58</v>
      </c>
      <c r="D3" s="38">
        <v>86</v>
      </c>
      <c r="E3" s="38">
        <v>100</v>
      </c>
      <c r="F3" s="41"/>
      <c r="H3" s="5" t="s">
        <v>64</v>
      </c>
    </row>
    <row r="4" spans="2:10" ht="19.5" x14ac:dyDescent="0.35">
      <c r="B4" s="12" t="s">
        <v>7</v>
      </c>
      <c r="C4" s="35">
        <v>84</v>
      </c>
      <c r="D4" s="38">
        <v>76</v>
      </c>
      <c r="E4" s="38">
        <v>45</v>
      </c>
      <c r="F4" s="41"/>
      <c r="H4" s="19" t="s">
        <v>85</v>
      </c>
    </row>
    <row r="5" spans="2:10" ht="18.75" thickBot="1" x14ac:dyDescent="0.4">
      <c r="B5" s="12" t="s">
        <v>9</v>
      </c>
      <c r="C5" s="35">
        <v>87</v>
      </c>
      <c r="D5" s="38">
        <v>99</v>
      </c>
      <c r="E5" s="38">
        <v>59</v>
      </c>
      <c r="F5" s="41"/>
    </row>
    <row r="6" spans="2:10" ht="18" x14ac:dyDescent="0.35">
      <c r="B6" s="12" t="s">
        <v>11</v>
      </c>
      <c r="C6" s="35">
        <v>60</v>
      </c>
      <c r="D6" s="38">
        <v>74</v>
      </c>
      <c r="E6" s="38">
        <v>95</v>
      </c>
      <c r="F6" s="41"/>
      <c r="I6" s="44"/>
      <c r="J6" s="33" t="s">
        <v>86</v>
      </c>
    </row>
    <row r="7" spans="2:10" ht="18" x14ac:dyDescent="0.35">
      <c r="B7" s="12" t="s">
        <v>13</v>
      </c>
      <c r="C7" s="35">
        <v>82</v>
      </c>
      <c r="D7" s="38">
        <v>95</v>
      </c>
      <c r="E7" s="38">
        <v>100</v>
      </c>
      <c r="F7" s="41"/>
      <c r="I7" s="45">
        <v>50</v>
      </c>
      <c r="J7" s="46" t="s">
        <v>87</v>
      </c>
    </row>
    <row r="8" spans="2:10" ht="18" x14ac:dyDescent="0.35">
      <c r="B8" s="12" t="s">
        <v>15</v>
      </c>
      <c r="C8" s="36">
        <v>54</v>
      </c>
      <c r="D8" s="40">
        <v>73</v>
      </c>
      <c r="E8" s="40">
        <v>56</v>
      </c>
      <c r="F8" s="41"/>
      <c r="I8" s="45">
        <v>70</v>
      </c>
      <c r="J8" s="46" t="s">
        <v>88</v>
      </c>
    </row>
    <row r="9" spans="2:10" ht="18.75" thickBot="1" x14ac:dyDescent="0.4">
      <c r="B9" s="12" t="s">
        <v>17</v>
      </c>
      <c r="C9" s="36">
        <v>75</v>
      </c>
      <c r="D9" s="40">
        <v>85</v>
      </c>
      <c r="E9" s="40">
        <v>61</v>
      </c>
      <c r="F9" s="41"/>
      <c r="I9" s="47">
        <v>90</v>
      </c>
      <c r="J9" s="48" t="s">
        <v>89</v>
      </c>
    </row>
    <row r="10" spans="2:10" ht="18" x14ac:dyDescent="0.35">
      <c r="B10" s="12" t="s">
        <v>18</v>
      </c>
      <c r="C10" s="36">
        <v>45</v>
      </c>
      <c r="D10" s="40">
        <v>71</v>
      </c>
      <c r="E10" s="40">
        <v>98</v>
      </c>
      <c r="F10" s="41"/>
    </row>
    <row r="11" spans="2:10" ht="18" x14ac:dyDescent="0.35">
      <c r="B11" s="12" t="s">
        <v>19</v>
      </c>
      <c r="C11" s="36">
        <v>97</v>
      </c>
      <c r="D11" s="40">
        <v>87</v>
      </c>
      <c r="E11" s="40">
        <v>86</v>
      </c>
      <c r="F11" s="41"/>
    </row>
    <row r="12" spans="2:10" ht="18" x14ac:dyDescent="0.35">
      <c r="B12" s="12" t="s">
        <v>20</v>
      </c>
      <c r="C12" s="36">
        <v>65</v>
      </c>
      <c r="D12" s="40">
        <v>68</v>
      </c>
      <c r="E12" s="40">
        <v>49</v>
      </c>
      <c r="F12" s="41"/>
    </row>
    <row r="13" spans="2:10" ht="18" x14ac:dyDescent="0.35">
      <c r="B13" s="12" t="s">
        <v>21</v>
      </c>
      <c r="C13" s="36">
        <v>59</v>
      </c>
      <c r="D13" s="40">
        <v>74</v>
      </c>
      <c r="E13" s="40">
        <v>68</v>
      </c>
      <c r="F13" s="41"/>
    </row>
    <row r="14" spans="2:10" ht="18.75" thickBot="1" x14ac:dyDescent="0.4">
      <c r="B14" s="12" t="s">
        <v>22</v>
      </c>
      <c r="C14" s="37">
        <v>87</v>
      </c>
      <c r="D14" s="42">
        <v>92</v>
      </c>
      <c r="E14" s="42">
        <v>97</v>
      </c>
      <c r="F14" s="43"/>
    </row>
    <row r="17" spans="3:3" ht="29.25" x14ac:dyDescent="0.4">
      <c r="C17" s="39"/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7751-CF34-49E1-AD2E-64E31A52B1F3}">
  <dimension ref="B1:J17"/>
  <sheetViews>
    <sheetView topLeftCell="A2" workbookViewId="0">
      <selection activeCell="E33" sqref="E32:E33"/>
    </sheetView>
  </sheetViews>
  <sheetFormatPr defaultColWidth="8.7109375" defaultRowHeight="15" x14ac:dyDescent="0.25"/>
  <cols>
    <col min="1" max="1" width="3.5703125" style="1" customWidth="1"/>
    <col min="2" max="2" width="20.7109375" style="1" bestFit="1" customWidth="1"/>
    <col min="3" max="6" width="16.7109375" style="1" customWidth="1"/>
    <col min="7" max="7" width="4.42578125" style="1" customWidth="1"/>
    <col min="8" max="8" width="6" style="1" customWidth="1"/>
    <col min="9" max="9" width="10.85546875" style="1" customWidth="1"/>
    <col min="10" max="10" width="25.42578125" style="1" bestFit="1" customWidth="1"/>
    <col min="11" max="16384" width="8.7109375" style="1"/>
  </cols>
  <sheetData>
    <row r="1" spans="2:10" ht="15.75" thickBot="1" x14ac:dyDescent="0.3"/>
    <row r="2" spans="2:10" ht="18.75" x14ac:dyDescent="0.3">
      <c r="B2" s="11" t="s">
        <v>0</v>
      </c>
      <c r="C2" s="15" t="s">
        <v>52</v>
      </c>
      <c r="D2" s="15" t="s">
        <v>53</v>
      </c>
      <c r="E2" s="15" t="s">
        <v>54</v>
      </c>
      <c r="F2" s="16" t="s">
        <v>65</v>
      </c>
      <c r="H2" s="4" t="s">
        <v>3</v>
      </c>
    </row>
    <row r="3" spans="2:10" ht="19.5" x14ac:dyDescent="0.35">
      <c r="B3" s="12" t="s">
        <v>4</v>
      </c>
      <c r="C3" s="35">
        <v>71</v>
      </c>
      <c r="D3" s="38">
        <v>86</v>
      </c>
      <c r="E3" s="38">
        <v>100</v>
      </c>
      <c r="F3" s="41"/>
      <c r="H3" s="5" t="s">
        <v>92</v>
      </c>
    </row>
    <row r="4" spans="2:10" ht="19.5" x14ac:dyDescent="0.35">
      <c r="B4" s="12" t="s">
        <v>7</v>
      </c>
      <c r="C4" s="35">
        <v>84</v>
      </c>
      <c r="D4" s="38">
        <v>76</v>
      </c>
      <c r="E4" s="38">
        <v>45</v>
      </c>
      <c r="F4" s="41"/>
      <c r="H4" s="19" t="s">
        <v>66</v>
      </c>
    </row>
    <row r="5" spans="2:10" ht="19.5" x14ac:dyDescent="0.35">
      <c r="B5" s="12" t="s">
        <v>9</v>
      </c>
      <c r="C5" s="35">
        <v>87</v>
      </c>
      <c r="D5" s="38">
        <v>99</v>
      </c>
      <c r="E5" s="38">
        <v>59</v>
      </c>
      <c r="F5" s="41"/>
      <c r="H5" s="52" t="s">
        <v>67</v>
      </c>
    </row>
    <row r="6" spans="2:10" ht="18.75" thickBot="1" x14ac:dyDescent="0.4">
      <c r="B6" s="12" t="s">
        <v>11</v>
      </c>
      <c r="C6" s="35">
        <v>60</v>
      </c>
      <c r="D6" s="38">
        <v>74</v>
      </c>
      <c r="E6" s="38">
        <v>95</v>
      </c>
      <c r="F6" s="41"/>
    </row>
    <row r="7" spans="2:10" ht="18" x14ac:dyDescent="0.35">
      <c r="B7" s="12" t="s">
        <v>13</v>
      </c>
      <c r="C7" s="35">
        <v>82</v>
      </c>
      <c r="D7" s="38">
        <v>95</v>
      </c>
      <c r="E7" s="38">
        <v>100</v>
      </c>
      <c r="F7" s="41"/>
      <c r="I7" s="70">
        <v>70</v>
      </c>
      <c r="J7" s="33" t="s">
        <v>90</v>
      </c>
    </row>
    <row r="8" spans="2:10" ht="18.75" thickBot="1" x14ac:dyDescent="0.4">
      <c r="B8" s="12" t="s">
        <v>15</v>
      </c>
      <c r="C8" s="36">
        <v>54</v>
      </c>
      <c r="D8" s="40">
        <v>73</v>
      </c>
      <c r="E8" s="40">
        <v>56</v>
      </c>
      <c r="F8" s="41"/>
      <c r="I8" s="71"/>
      <c r="J8" s="48" t="s">
        <v>91</v>
      </c>
    </row>
    <row r="9" spans="2:10" ht="18" x14ac:dyDescent="0.35">
      <c r="B9" s="12" t="s">
        <v>17</v>
      </c>
      <c r="C9" s="36">
        <v>75</v>
      </c>
      <c r="D9" s="40">
        <v>85</v>
      </c>
      <c r="E9" s="40">
        <v>78</v>
      </c>
      <c r="F9" s="41"/>
    </row>
    <row r="10" spans="2:10" ht="18" x14ac:dyDescent="0.35">
      <c r="B10" s="12" t="s">
        <v>18</v>
      </c>
      <c r="C10" s="36">
        <v>45</v>
      </c>
      <c r="D10" s="40">
        <v>71</v>
      </c>
      <c r="E10" s="40">
        <v>98</v>
      </c>
      <c r="F10" s="41"/>
    </row>
    <row r="11" spans="2:10" ht="18" x14ac:dyDescent="0.35">
      <c r="B11" s="12" t="s">
        <v>19</v>
      </c>
      <c r="C11" s="36">
        <v>97</v>
      </c>
      <c r="D11" s="40">
        <v>87</v>
      </c>
      <c r="E11" s="40">
        <v>86</v>
      </c>
      <c r="F11" s="41"/>
    </row>
    <row r="12" spans="2:10" ht="18" x14ac:dyDescent="0.35">
      <c r="B12" s="12" t="s">
        <v>20</v>
      </c>
      <c r="C12" s="36">
        <v>65</v>
      </c>
      <c r="D12" s="40">
        <v>68</v>
      </c>
      <c r="E12" s="40">
        <v>49</v>
      </c>
      <c r="F12" s="41"/>
    </row>
    <row r="13" spans="2:10" ht="18" x14ac:dyDescent="0.35">
      <c r="B13" s="12" t="s">
        <v>21</v>
      </c>
      <c r="C13" s="36">
        <v>59</v>
      </c>
      <c r="D13" s="40">
        <v>74</v>
      </c>
      <c r="E13" s="40">
        <v>68</v>
      </c>
      <c r="F13" s="41"/>
    </row>
    <row r="14" spans="2:10" ht="18.75" thickBot="1" x14ac:dyDescent="0.4">
      <c r="B14" s="12" t="s">
        <v>22</v>
      </c>
      <c r="C14" s="37">
        <v>87</v>
      </c>
      <c r="D14" s="42">
        <v>92</v>
      </c>
      <c r="E14" s="42">
        <v>97</v>
      </c>
      <c r="F14" s="43"/>
    </row>
    <row r="17" spans="3:3" ht="29.25" x14ac:dyDescent="0.4">
      <c r="C17" s="39"/>
    </row>
  </sheetData>
  <mergeCells count="1">
    <mergeCell ref="I7:I8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4F42-1CE3-42FA-86DA-536185FE566C}">
  <dimension ref="B1:J17"/>
  <sheetViews>
    <sheetView workbookViewId="0">
      <selection activeCell="B1" sqref="B1"/>
    </sheetView>
  </sheetViews>
  <sheetFormatPr defaultColWidth="8.7109375" defaultRowHeight="15" x14ac:dyDescent="0.25"/>
  <cols>
    <col min="1" max="1" width="3.5703125" style="1" customWidth="1"/>
    <col min="2" max="2" width="20.7109375" style="1" bestFit="1" customWidth="1"/>
    <col min="3" max="6" width="16.7109375" style="1" customWidth="1"/>
    <col min="7" max="7" width="4.42578125" style="1" customWidth="1"/>
    <col min="8" max="8" width="6" style="1" customWidth="1"/>
    <col min="9" max="9" width="10.85546875" style="1" customWidth="1"/>
    <col min="10" max="10" width="25.42578125" style="1" bestFit="1" customWidth="1"/>
    <col min="11" max="16384" width="8.7109375" style="1"/>
  </cols>
  <sheetData>
    <row r="1" spans="2:10" ht="15.75" thickBot="1" x14ac:dyDescent="0.3"/>
    <row r="2" spans="2:10" ht="18.75" x14ac:dyDescent="0.3">
      <c r="B2" s="11" t="s">
        <v>0</v>
      </c>
      <c r="C2" s="15" t="s">
        <v>52</v>
      </c>
      <c r="D2" s="15" t="s">
        <v>53</v>
      </c>
      <c r="E2" s="15" t="s">
        <v>54</v>
      </c>
      <c r="F2" s="16" t="s">
        <v>65</v>
      </c>
      <c r="H2" s="4" t="s">
        <v>3</v>
      </c>
    </row>
    <row r="3" spans="2:10" ht="19.5" x14ac:dyDescent="0.35">
      <c r="B3" s="12" t="s">
        <v>4</v>
      </c>
      <c r="C3" s="35">
        <v>71</v>
      </c>
      <c r="D3" s="38">
        <v>86</v>
      </c>
      <c r="E3" s="38">
        <v>100</v>
      </c>
      <c r="F3" s="41"/>
      <c r="H3" s="5" t="s">
        <v>92</v>
      </c>
    </row>
    <row r="4" spans="2:10" ht="19.5" x14ac:dyDescent="0.35">
      <c r="B4" s="12" t="s">
        <v>7</v>
      </c>
      <c r="C4" s="35">
        <v>84</v>
      </c>
      <c r="D4" s="38">
        <v>76</v>
      </c>
      <c r="E4" s="38">
        <v>45</v>
      </c>
      <c r="F4" s="41"/>
      <c r="H4" s="19" t="s">
        <v>68</v>
      </c>
    </row>
    <row r="5" spans="2:10" ht="19.5" x14ac:dyDescent="0.35">
      <c r="B5" s="12" t="s">
        <v>9</v>
      </c>
      <c r="C5" s="35">
        <v>87</v>
      </c>
      <c r="D5" s="38">
        <v>99</v>
      </c>
      <c r="E5" s="38">
        <v>59</v>
      </c>
      <c r="F5" s="41"/>
      <c r="H5" s="52" t="s">
        <v>67</v>
      </c>
    </row>
    <row r="6" spans="2:10" ht="18.75" thickBot="1" x14ac:dyDescent="0.4">
      <c r="B6" s="12" t="s">
        <v>11</v>
      </c>
      <c r="C6" s="35">
        <v>60</v>
      </c>
      <c r="D6" s="38">
        <v>69</v>
      </c>
      <c r="E6" s="38">
        <v>53</v>
      </c>
      <c r="F6" s="41"/>
    </row>
    <row r="7" spans="2:10" ht="18" x14ac:dyDescent="0.35">
      <c r="B7" s="12" t="s">
        <v>13</v>
      </c>
      <c r="C7" s="35">
        <v>82</v>
      </c>
      <c r="D7" s="38">
        <v>95</v>
      </c>
      <c r="E7" s="38">
        <v>100</v>
      </c>
      <c r="F7" s="41"/>
      <c r="I7" s="70">
        <v>70</v>
      </c>
      <c r="J7" s="33" t="s">
        <v>90</v>
      </c>
    </row>
    <row r="8" spans="2:10" ht="18.75" thickBot="1" x14ac:dyDescent="0.4">
      <c r="B8" s="12" t="s">
        <v>15</v>
      </c>
      <c r="C8" s="36">
        <v>54</v>
      </c>
      <c r="D8" s="40">
        <v>73</v>
      </c>
      <c r="E8" s="40">
        <v>56</v>
      </c>
      <c r="F8" s="41"/>
      <c r="I8" s="71"/>
      <c r="J8" s="48" t="s">
        <v>91</v>
      </c>
    </row>
    <row r="9" spans="2:10" ht="18" x14ac:dyDescent="0.35">
      <c r="B9" s="12" t="s">
        <v>17</v>
      </c>
      <c r="C9" s="36">
        <v>75</v>
      </c>
      <c r="D9" s="40">
        <v>85</v>
      </c>
      <c r="E9" s="40">
        <v>78</v>
      </c>
      <c r="F9" s="41"/>
    </row>
    <row r="10" spans="2:10" ht="18" x14ac:dyDescent="0.35">
      <c r="B10" s="12" t="s">
        <v>18</v>
      </c>
      <c r="C10" s="36">
        <v>45</v>
      </c>
      <c r="D10" s="40">
        <v>71</v>
      </c>
      <c r="E10" s="40">
        <v>98</v>
      </c>
      <c r="F10" s="41"/>
    </row>
    <row r="11" spans="2:10" ht="18" x14ac:dyDescent="0.35">
      <c r="B11" s="12" t="s">
        <v>19</v>
      </c>
      <c r="C11" s="36">
        <v>97</v>
      </c>
      <c r="D11" s="40">
        <v>87</v>
      </c>
      <c r="E11" s="40">
        <v>86</v>
      </c>
      <c r="F11" s="41"/>
    </row>
    <row r="12" spans="2:10" ht="18" x14ac:dyDescent="0.35">
      <c r="B12" s="12" t="s">
        <v>20</v>
      </c>
      <c r="C12" s="36">
        <v>65</v>
      </c>
      <c r="D12" s="40">
        <v>68</v>
      </c>
      <c r="E12" s="40">
        <v>49</v>
      </c>
      <c r="F12" s="41"/>
    </row>
    <row r="13" spans="2:10" ht="18" x14ac:dyDescent="0.35">
      <c r="B13" s="12" t="s">
        <v>21</v>
      </c>
      <c r="C13" s="36">
        <v>59</v>
      </c>
      <c r="D13" s="40">
        <v>74</v>
      </c>
      <c r="E13" s="40">
        <v>68</v>
      </c>
      <c r="F13" s="41"/>
    </row>
    <row r="14" spans="2:10" ht="18.75" thickBot="1" x14ac:dyDescent="0.4">
      <c r="B14" s="12" t="s">
        <v>22</v>
      </c>
      <c r="C14" s="37">
        <v>87</v>
      </c>
      <c r="D14" s="42">
        <v>92</v>
      </c>
      <c r="E14" s="42">
        <v>97</v>
      </c>
      <c r="F14" s="43"/>
    </row>
    <row r="17" spans="3:3" ht="29.25" x14ac:dyDescent="0.4">
      <c r="C17" s="39"/>
    </row>
  </sheetData>
  <mergeCells count="1">
    <mergeCell ref="I7:I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5<>=AB@0FVO  1 "   I d = " { E B 9 F A D F 2 - B A C A - 4 0 2 5 - A D 7 0 - D 8 F 6 4 3 F 8 4 F 9 F } "   T o u r I d = " 6 7 e 7 6 4 e b - a 2 8 b - 4 d 6 a - 9 e 1 8 - c b 6 d 8 c 5 7 3 1 0 3 "   X m l V e r = " 6 "   M i n X m l V e r = " 3 " > < D e s c r i p t i o n > "CB  <>6=0  225AB8  >?8A  45<>=AB@0FVW< / D e s c r i p t i o n > < I m a g e > i V B O R w 0 K G g o A A A A N S U h E U g A A A N Q A A A B 1 C A Y A A A A 2 n s 9 T A A A A A X N S R 0 I A r s 4 c 6 Q A A A A R n Q U 1 B A A C x j w v 8 Y Q U A A A A J c E h Z c w A A A m I A A A J i A W y J d J c A A H 7 n S U R B V H h e 7 b 3 n c y N Z k i f o C C g S V K D W m k y t M 6 s q S 3 T p q t Y j u m d 2 d m 5 n 9 / b r m a 2 t 3 d m a 7 d n t p / k / T t j Z 7 d 2 I F t N a l J Z Z m Z V a M 6 m 1 J k g Q W k X g / O c R Q Q S C A R D M q u 6 Z D / P L Q h E y x H u u n 7 s / 1 0 + / j O b p K e D i R 2 + T S k s 7 b h p q y d H q r k I v D G V p f N 1 D 8 9 u K / i U b f B 6 i V 0 c z x i s d 8 Y y L a n w H X 0 J G d d H H E 1 7 q b V R p k c 9 p x Z E 2 l f y e P D 1 Y 4 R N U i K F m l U b 4 d 1 b g n k y 8 M + Y z n h X w Z j B N 7 k 4 X L Y T v U J 7 / 1 e y 0 U 1 N L N y l 1 x h d K I B q L 0 d L i E h 0 / f o z U a Y 3 c w 8 7 j Y w K j M b v 0 i N y 1 a e o P X t D f t C G V S p G i K H R 3 N U A 5 H h u M v R N y K p / P r R T d 2 0 H Y S f A 9 b r v p T H e O X A 4 / T O d c M t 7 A z P Q k t b V 1 U E 1 t L X / 3 4 L N 8 8 m C b X j n d Z L z a j 1 K U k M / n S V N V c n u K 5 3 h x f o 6 q q g M U j 0 W p o 7 N L J j G v 5 a k 6 E D C + o U P l 3 + L q F H c x 7 V i B 6 3 / 4 8 A n 1 D B + j h i q 8 N j 6 w Y T u 0 R R 6 + j v q G o P F O A U / F U J 3 1 K i l 8 M g y s x 5 2 n 0 1 0 5 e T + n E X 0 4 v p 8 Q T V R 5 i V 4 e K T D U 9 T k v P T v g T A h W m M x 0 e T B H 1 2 a L B x T n 1 z Q X 8 R g e C m 8 f L 2 Z s w D p + V o Z q r t H o P O n X 6 W 5 z U Z j W K F j V I a 8 r w S 9 / + W t 6 6 + 0 3 q N p f X X y S E p j b u U / Z O D N 8 z z n + e u E H i 4 s L p G o q D f Q P y u v r 8 z x + / V k e H y I v 8 2 g 5 e l 4 N p 6 g z y F R S A a a 2 3 D T M A g f H 2 9 n Z p s b G Y g b I 8 j w v z k 5 S V 1 c P E z P f 0 y G Q Z l I J R 1 P U 3 u h 8 L U 7 T O D 0 5 z t e i k N f n J Z / P T + 0 d n T Q / M 0 3 9 Q 8 P G N / Z j 7 N E D 8 n l 9 N H z k q P G O D j B g b / + A 8 W o / 5 v i 4 3 u Y j 1 B P k m y w D T d N E o N l x a I Z 6 6 1 i G V l g b d T W o F E 0 r V O c v n P h d B 6 l u h Y + J / 9 U j B z O Q F S y Y 6 P 0 n P n q L G e C g 4 1 e C o + 0 q 9 b N m t c N O i / P h 2 3 v a I X s v T 0 p b n t w d o F p 5 q 2 J g 4 B 8 9 f E w j I 8 M s N X X i y y 1 q 5 O k t r 6 W A x c V F l q x Z q q q q p u a W F v J 6 W C J Z k M q 6 6 N G a m 6 I p F w u q r A i 5 g 5 C b 4 v v o 4 9 v w O X 8 Z g m l y Z o m 6 W u t F 6 y w x E / c Z B A i t b G X w p w E 0 x f z c D D V 2 H q H G g D P p W d + N R a N U W 1 d s A o S 2 N n k 8 W o 1 X 5 b G y t E h 1 9 f X 8 a J D X G + t r 1 N a + X x h C A 5 o a F u d M x G N y v x 2 d 3 f I e k O e 5 d F m Y K J f N k s d b P C c H z 6 o F u n b J C z M B V m Y C I P X r q 5 w H y c N n a q p x / q w c 7 i 5 5 6 O X R 7 N f C T L g 2 J 2 Z y g t X U c j e 7 2 N Q r M J O 6 z E O d 1 J + b 0 P I a a w 9 d W C z s F I b V l X Z R T 1 8 P Z X K 6 F h d E K y P K 9 v Z 2 G h g Y o g 6 W y H Z m A q q 8 e b r Y m 2 M z u j J m A u Y a 3 H v M p M X y t L W j P 5 9 l E + / D c S 9 t r q / S 0 e E e I U J I Y J h R W S a c l e g T 2 k 5 s y 3 d B f C Y g M A 4 D V c 3 R 0 P A o 3 V / 2 0 F r E + a K X I w + N Z 2 x e M f N k M m n j l Y 5 K m C m X y 9 L S w r x c O 5 g p s r s r 7 4 O Z N j f W 5 b k V 8 7 M z t L q y J M / B w G 0 8 5 m A P 3 O v 6 2 p p o N v O u 0 + k U f 3 d Z m G m Z B Q 7 O A U G B s a h Y Q 5 3 v y V J L r f P g X Z v 1 U j C g i d 3 t h A D 7 S B f 7 c l T N B F A p 8 M 3 3 m I l g T h 7 G N y o F d i P o j a M F M w 8 3 n 0 y m h E n 8 P h 8 T r O 0 c o P 8 K T q u u s m T z s N z m e 4 y E Q 1 T f 2 U L a F r 9 X y + f Y 5 C l p d J H C F t O d O / f o 6 L E R C l T X 6 L 9 b Z E 3 R e z A X Z D I Z N n N K C 5 P 1 2 B S 1 1 g w y Q 5 X 2 D Y C N m E J V 7 P d Y B V 6 c h + P e c o a O s B m V o Q U 2 q X z U 3 N y 6 z 5 S Z Z j + p M d h I Q T b 9 t j Y 3 q K a m h r W X r j X S 6 T R 5 m b B W V 5 e p u 7 u X C T n H B L v B p m A V b e 1 u s V X i J b e 3 j j p b g z L m K 8 t L Y r Z 1 d u m S f z W i y D V Z / e h E J k z V P t 0 / w W / C b H b 6 / V W i M a 3 A t b S 0 t h m v C s A 1 r D H B w 8 e p b 9 A 1 k 4 m 5 6 S k a G B 4 R 5 u l k k 9 U E m H Y 7 F J J 7 A Y N A k K R S S a Y N P 4 8 H j 2 2 J q V L 5 X F a / r i K G 6 m r I 0 c l O Z 8 l + Z d o r g Q U n n O j M 0 V z I T S + y w + x k 3 0 P Q r e y 6 K c Y C K M H H A O P B j G E + p 0 2 W 4 m D A J L / + O n C M T b 2 O 2 i R F o z E 2 w R 4 x M y V p 9 M i I c K 4 / 4 K U E X 8 T c 7 B y 1 t r Z S L B 4 n l X 2 Y Y H s 9 j R 7 l 7 7 C v u B v b Z a J V K J F I 0 N C Q 7 s O U g 7 q s k b v b I E w e u t 2 5 K G X r M 9 T E / 1 x + H v h 6 v s 8 w m 5 I N f H 9 l b l F j G w x j V 8 r h z 2 m Q 3 u z L K u U 1 u M q y E E I F B A q G 2 d 4 O i c k C a e 9 m R 1 1 b 4 f P U 8 T m Y Z v N b / A M e F 6 W F / 7 D S 1 d b z l G i M U Z 3 N 9 C q H r b h C L e x 7 m g C N m E w D p m p 3 d 5 M L L 0 G L u T x N K F 6 m A x d d Y s F r Q v + 2 j o m x x 3 T k + A l 5 j u s e m 1 y k m r Y R S q 4 9 E H P a X 1 X s k 2 2 u r 1 M r a / h S S P A c 7 2 x v U 2 t b m z A g T E H F 4 6 e o u 4 e O t L P G y a m i l Y Z H j / J 4 6 W N f a g 6 s K M t Q Y l f y 3 7 d O W F R u v n D Q z 6 Z 8 T P D G C w M v D W f F 5 I G v g m / C V H M K A M y E P D S 1 U S w J / 1 B A d K g r / 5 B 2 Q l t 0 5 t x p a j D M G R P 2 Y V L n W X v 0 u + T + M 9 k M Z W d V q j l S L Q P 6 4 Y c f s R R v Y n O s T R z y o E O k J 5 / g c Q s U H 3 V x a Y k i 2 i L V 1 v v 3 R e 6 0 C B N v v f H C A T c X P D T a E K I G m 7 Q V M M 2 C 6 F 3 M T 3 k e 5 n x E N 0 f x G l a m y + 2 i M D N K a 6 0 + z R N P x u j I s e P y 3 A p o W q W F N a 3 d s j Q 0 N c Y C x 1 V s 9 + W E 2 D T z J d w u J 6 X J w i W p R i k a T l B 9 U z t r T e N 9 v u 7 c v E b Z R j c x a V O M 5 + e U E e w y g X l c X V 2 h 7 p 5 e 4 5 0 C I C h i 0 Y h o p Q X 2 0 b p 6 + i Q S V w n A o N s p H 5 u g b h H q O w m F o k n 2 9 4 / m a H m H f e i d W W r q G h I r D L A z F v x O K A e V H y U Z C g P o d a t 0 p i d E z T W F i c y z O f P p d p V E a 0 x 0 N m h 0 p l v n r K s z P v J 7 s n S h N 0 8 f P v b y b 4 n O d m V J W + b J M A T 7 O 4 9 Z R P 8 R k U k l 6 H U 2 9 w K 2 U C q w j 5 n W W L M g + G A C Y + j A 9 5 B q 9 x 8 8 o P 6 + P m a w Z n l P C N t G k F t s R k C r d X V 2 0 k c f f U K X n r l I 8 V i c E q w h a + t q q I 0 1 B C Y + N 5 s n z 2 B p Y k X 0 a a B M V M u K c H h H 7 P x A o I Y Z q 4 F q / Y U p j u / G q W q N x w E G B 9 O b e 4 j P a d A d / N V z P T l a W A 9 R X 7 t + T 7 k x v q 7 j + n X t 7 o b J v 1 x D V S e K b z I 3 z t 8 5 W v r a r Z g P 3 6 H V + X p 6 7 s w w E 6 b x Z h n Y i R O + T v / g k P H K G W O P H 9 O i 6 x y d r s m R K 5 i n t k 3 W y m x o 7 I F p F 8 L H x c O Q T / A U h / I 0 V w V a 1 S j o 1 U h b 4 y l n n l U X e X w M 3 o V g R d R w Y d t D f U 1 Y T n C + e E e G A j O Z q K / e p c u D u j r N M 7 f e 3 P X S p a o M 5 d t d s g b 1 Z M 3 D / l G W m v w 5 U m B T M D 5 7 5 K M 4 q 8 l G R a N L y Q y 5 L x g n h 6 J j X v r 9 o 9 I M h T O X G + d k S q P q q t K a L b S d k 2 M 0 B T 1 s y u g h 9 b 4 m T c x P J 5 j n U v n e 3 I 3 G C w t U 9 o P c Z X z g E J s N G K / g d h N 5 R l 2 U Z l v 8 y p V r d P 7 8 W X k f A 9 8 Y L N Z i K o s 0 N 4 8 P h v m d d 9 + j N 9 9 8 n U L M e F h b i s d j b F I O U R X 7 D C Z g 3 8 P v q A T w N + D r W P H R h J e a m F h g V l 8 e g P n t k i W O N f Z f E B 7 O R 3 k c 2 J p T x 1 R y H 2 W 1 w s M 7 8 2 C K h k 6 P 0 M 4 m H 6 + h S T c J a 3 i 0 M j y m 7 N P H h s J y T Z q m U j a T p c a m J l q J j F F X / X 7 t Z 8 X k 1 h g N N o 2 K m f k 0 m F m O 0 1 C 3 7 o e W g j n u 2 i p / n 8 9 j X 2 8 E o F X C b J Z C X u 4 m X D T s 8 B 0 r V h a X q K t X 9 7 n y u z x e r G P C r M k a L Y E 2 u C d F D G V l J I C n n M 0 9 3 V z L s x 3 9 W c R P 3 x j J 8 M X K W 7 T 8 0 E U z 7 M S 9 b D r 7 + D l / Z j J M a 6 1 G 5 5 n Z w H Q h v r k T R z W 6 O e 8 V Q i q F N E + Y v 0 R I 9 2 n R W R O l s w O 6 j 6 G t 8 c l T T D M D 5 j k w 8 G z u d D q f E / 6 D w s K j F F S + r 4 X k H D 0 Z n 2 B N m K b n X 7 x M L S 3 N w h z Z b I 7 N t N K 2 H M y U L 6 9 d p 4 G B A Q r U B N h H 0 R d H F + Y X a X 5 h g Z 6 / / B z 7 e n E e k 6 y Y J V i g j e Z X q D U w I g 5 z F f s N t b V 1 h k + 0 L Y z X 0 d G x T 6 o D I C B r J L D o N S K W x n K S x s 4 W B O P 4 4 z E 6 e u I 4 Z T d 4 v h s V 8 n g t 5 h N o z 4 E f F n b u k p t V d H f w p P H O f j i F w Q + L e D x B S x t J O j q o a 9 G y 4 P u 8 s + j h + 3 V R L O V i B Z E X / / x I u 8 b M o F F d F d 9 v 6 e k V Y C 5 z P A e 1 9 c X X n W f B M p H 3 8 D H y 1 N W o U S R p Y S g 7 M w F v G 7 7 T x p i L J p l x 4 F g 2 g 0 l y G b q i + o U j 8 T O s m r / a m 6 F 3 Z g t S N J N l k x H R L + N i 8 d r n 1 V 8 g 2 p R i R 7 8 U c E w 4 4 2 6 2 / 5 0 A 3 6 B C 8 5 j P n 2 f n O E 8 X + 2 3 O H i M 3 g 8 F U 2 B R 1 P s 9 e 0 A C w f C U f 4 8 / i L A V Z q i k u n i x m j P f e / Y D e / u a b w h B f B 7 a 2 Q n T v 7 g N 6 9 b V v 7 E n z + Z 0 7 8 h d o q R l g J 9 9 B p T K w f l I J E A S A O a i t 8 O 3 x e L p Y E 2 9 t b p I v 7 K f 6 I / W U S q Z o P a O x Q K q h 5 B O i h l P G c U s w F A h v A 1 9 k 9 D W e k 7 9 2 j K 1 6 6 H g J a + E w i M f j E m 2 0 A 6 b 4 C v u r v f 3 9 M h f q H F + q s Y 7 7 L l t O m J 0 3 W U k c Z p o w v 1 i D s m d p m I D Z a P r M C h j J i Z n O t y z T j S 9 v 0 e K V Z Z r 0 e Z k 5 9 O + E Y g q l v E y E b B a 0 G W F 0 Z D J k W K s 8 Y 2 Q 9 s O 8 o z L M T z g n x A y Y z A S + N R q i 3 i W 2 s E s D N g p l S K W f C w H 2 F I + V V N B C L h G j + 7 j u 0 / v g 9 i k b j x r s 6 1 H k + z p B b m C n P M k V b 1 O / F B J x 7 J c g X w v / l b q r s 4 / D n x u W 4 e B 7 d M H l 3 H 8 n r i Y k p G h 4 e o p 1 Q 6 X u q B N p O 4 R q g 5 b B m 4 2 K T 1 U R j d Z f 8 r f b U l W Q m R + D S L X E l E 6 Z v p f B h N d b a W E s L V N U I M 4 F I s t M 5 6 k 0 F y K O o w k z w O z Q W j J m t w j V Z A Y 2 Z 4 z n L 7 V S x s I 1 I C p C d t t y 7 4 8 a z p w P C 9 N B y k X D Y e K c Y 8 E f 7 W O P P T U / r b x j 0 t 8 3 m H T D Q q h 2 K m Q B Y A G A m M K s T 4 I s J c a g s Z H 9 y j S n H B p z w r e P F M / C u E U h o q G b V l l L k c + 0 6 z x T W W U Z c j o E G D C a k R D a r k R e 5 M U + J X I 4 v k a / J Y 9 F Y q X S e / Y z S I + N R m J k 1 D 3 U 1 a H S 6 O 8 O O e o w + / + x z u v z c s 1 R X X 0 P + K k g r v i b b 6 O a Z I K C Z z M A E 7 H C K s S Y a 1 U V y 9 i H f y y n 9 s 4 y a Z I L 3 S I D h w b 2 H d P H S e a o + Z C q O H d B + W M P C Q u H v f v s O f e v b b 1 c c r b I C W k p b Y G J A 5 N g 2 N Y / u 3 6 e R I 0 d 5 D P y 0 u r T M J l i t 5 L 6 5 d 7 y 0 l l k R j d j U 2 s z n x T 2 z w G H G c M H n S / L f a j a R F 1 j Y 9 B W P 2 9 r G A m U 8 2 z J P b b X D V O U t N o 9 g s i 7 M L V A 3 + y E 4 7 9 N i a X 6 e f Z l e C m 1 u i e Z o 6 2 i n P F s h i f S O C J l 0 L i 7 n N n 0 e j T W U w h o K f I 2 p X u T f Q 3 s 9 L T A v p s W g b f C x 4 a 5 a p m c f Q 3 n c K t V X J e l S v 5 e 0 J x p l h t 3 0 6 e T + N Q 7 w B 3 L I j u e y N O b x U j T G 9 m i t T m i w S W G j m z i I + A + C j 6 8 f I c k s M x Y Y 1 M Y D g l d G M 2 I n Z 3 I q h Z M e m l j 3 i E J 5 c T g j N q 6 2 x N f F P u X 2 d p g J K E C 7 4 a g M T g d P i B X 5 D T 5 H M x M P C y O s F w m M Y I o V 8 D U S y Q Q t L 6 / Q k d F R I b i v A 7 k p j T w j + j h u M t E I c T c 5 a 6 P c B F 8 j + w F K i 1 K 4 V g O l z L 5 Y N C Y M 5 A Q E H p Q u 9 u H Y F 6 p f H a T g 0 Q b S H v H x T y s U 5 3 G t 8 R b s v C 2 2 V J q S / J k R s F l f W a X 2 r k 4 J T O T U N D U G e n j e A u w O B C Q 1 C s A 8 z I U 8 N N C c E 2 Z I J p J U U 1 s w 2 y Y n H / M 4 Z 2 i k 9 6 z M s x P m t + / K 3 / 6 m g k l p J f J I a o s 8 a j X 7 p D U i C J b n F q l r o E e 0 z N W 7 i / T 8 O T 1 s h / N b l 0 5 M L M z N U T A Y Z H + p e G n F D o l a F 7 K S 9 l D E U O 0 N m 2 z f e s i n 6 O H l / D I T F w 9 w m k 2 6 q 9 M + Y a B e l v w L a r H E B K H D X w J a 6 9 b p a F u Q E h m F b i 8 y U / J N m Q t j l Q B C 8 U L v P K 2 E m + h U d z E j W 6 O D E W b g e o O B g W + d d L B p D M C 8 c 9 u E E i T W b 3 7 1 O / r u 9 7 9 d N H n a F h N q k A d r N s + E z e 8 b H 6 m T r I 1 Z + b h 7 F F p Y W J R F T q y q 1 1 o I o h R S 2 a h k N P Q 3 n j f e K Q 3 4 Z k o N m 8 s 7 O 5 R M p q m r a 3 / e G a 7 F P V p 6 s g E n h n o y e Z v q 2 v z U 3 b A / a G B G H k 1 s 7 i 5 Q v b + d 3 I s K R d o 3 y a / U 0 2 6 u Q R a H 4 T O b a z L w p 9 Y 3 1 q m p r Z 0 W t 9 0 0 1 K q b 4 k v h h y z g c t R a O 0 T j a 0 1 0 r j f H 5 4 D A Y 8 b Z 9 O w t s 0 D T I N j i Y 6 2 1 n Z m h 5 k A / V f v 0 Q M 7 8 z C z 1 V 7 C I D o C p 0 p k k p b Q w N d U U M i A A a P 2 P l 3 y U 5 U v r b s z T y a 6 C P 7 2 + t s o 0 5 5 F A C R a H 4 7 F Y U U Y G 0 o 6 a m p s p m 4 H f x d b W T o 4 8 Q Y 8 E k Z x Q x F A 1 L B 1 e Y M 5 1 j e o D m 7 / P z y E t L b 9 9 x 0 L U m U y e m u r y N N q + R Q 1 V Q d o I K 9 S p M c M p H p r c q N x M Q U 7 a q 0 e M S K E B j Q c h v 8 P E V c c a i Q k 8 c z d L v 8 w E 2 K R i Q 8 2 m p U A H Z 3 u y 1 M p a A 6 v v L q h h n m 9 E 7 5 D l I O t I P E Y K H y e P + W Z 3 6 s H 4 Q z p x 6 g R 5 q p i D + X N 1 i Q m q x 3 J Q C 9 Q N J m D W A u Z 6 1 D / 9 9 B f 0 g x / + q f 6 i A k R S G 7 S T X K a + I C S v c Z A D E A p t 0 9 W r X 9 I 3 v v E i 1 W X Z p 9 n l 6 x t 2 v j 4 n 2 B k K B A f p W 9 f u J q + 7 i q L p T a p i X y y V i 1 J P 8 D Q L P r 4 9 2 6 W F m a k b 3 E E W B m v U A e 3 D z n 5 H r p v y P X D Q d Y 1 g l p F 4 M z 5 6 F P b S S H t O 5 h N I Z H f F 3 1 v b z f F 3 F q i 9 3 r o Y V M D c 1 A w N j J R e W 8 J 1 7 P B 4 g L m i k Q g 1 2 J Y h A D N F y 3 Q z 7 M g w H T x c 9 t A F h + A U g K w J m N b I Y X T C 6 v I y d b b y v R v 3 h m v C U o E d R Q x l R v W A / C Y / m P C S n S 6 q Y S p 9 d 0 p n J E j 2 N 4 5 l 2 E f h J 8 h n Q S T P E O M 8 Z / T e E 7 8 Q O 7 6 X Z H + k u q o 0 E Y A R c E 4 V t j 5 b N V g L K Y X Y k w h d U V u L y G R 7 d Z K 8 4 Q d i E p 4 + c 1 I k S 5 2 v h q o a q s p q x U w 6 S z M s / Y 4 d P 8 p m g a 6 E 8 r A p + T f 7 U u I g i C 2 E t j k Z I r U W u V 6 V l 2 / A v F j c v V e R h n K l 2 F T 1 s R j n c 4 J Y 7 9 6 9 T x f O n W c J v j 8 5 t h x Q d g H C A 3 E h z Q Y m k B V I 5 H U r + j E z I Z V 8 z c U 3 H t 7 e o W A J U 3 N 5 Z p G 6 h 3 p p 6 s k T G j l 2 z H h X B x Z F k y w E v U w u P i O Q B W T V L D O y 8 z 0 g g D A w X N m i 9 U F A N k W p m q f 3 H v v o z e P F E b 4 p d g 0 g B M q C a Q A 0 G q n Z p s Z W n Y k g o B K x O N X Z l k W E o d 5 S k v w F F y W H F a q F 4 8 n j q L E o V 2 J 8 Y Y i 0 t b o o x Q r k x r y P X m Z f R Z 1 i z c G M 5 s L a I w j O N k 5 I 1 3 i w U m z U I 7 E W W g T B P m i J P c K t T G C T F u X / p f i 3 r P j G m e i 6 G h e o d r W L P I Z F A A b G I m P s U Y K y r N K x L r O 5 s U V b b F J k c z k x z 7 C + A u 0 G 2 3 q E J e I C O 6 6 v v v A y + e r 2 + 4 h O Q M b D N k v K H n Z 2 X Q k v 5 Q P O 0 s 4 Z I K 7 9 T C 4 M 5 I Z g M j i b k Y e v a J j Q 8 N E g e V t b W + R 1 J Z i b Z V N p s H T N j x V Y S 3 E 5 p L x t b 4 Y k M A H o Y W F 5 S h P h G B 0 J 1 g r h b o 0 x g b G f 5 f X u H z 8 s l G / x e A c D e V l Q b j R N R A c s z s 1 T 7 8 D T B w q A 5 Q U E P N g / c t B O J r A 8 o L a 7 6 O N x r 6 y v f j 7 p p R N d q i x 6 A 7 k s m 3 P W 9 T a G U x q Z F U i k B W 2 Z c O 3 e 3 8 i 7 B l y k j v F F N b n Z R 1 L F Z M o v 8 o H 2 F j / 1 u Y 4 9 Y M v p t P 5 a 1 m i C / D u + F t j V Z n Q K p g N i 9 u + + N 0 2 X T z d T Y 0 9 B L e a w R M G f e y D U y j D S f P S a / O 2 v u y x / g b 2 0 H t A l P 1 R W r G 6 E t S 3 I T f G x b V Y F G K 1 4 j I 0 X / P 7 C z h 2 a f b x N Z 0 9 f l J y 8 P K u r h X C x J o m x T Q 0 z 4 r 1 3 P q C T b C K G w 7 t 0 4 e J 5 H k R m h L i b X D W 6 z 1 A x 4 j x h K H s B A 1 U A n P t X v / w d f f 9 P i n 2 9 c p h n 0 6 7 v k A S a V V N s d f h F 8 i I i h 8 x z 0 9 F X J 3 m s D T d g Y p s Z q k n 3 M S b G n t C R 4 8 f E m s E a V l n w 7 W r M Z B I V s 9 y G u p a n W I j H u C O n a 9 Q S a 4 / l g O w S S b O q Z H w M u Z Z g Y + z a Z I 6 e 7 U / K e 8 l k Q s L i n d 2 F S I P T o r 6 Y f p b v m F h j w d f R 3 U W u S G Q T p x D A x N O W 9 K T W P B O 8 u 5 s H 1 J B M i d t 5 q j F T i A 7 A x / c j F F X r 6 E T / N L X W 1 F K t j 0 c 7 x N q h 5 e D f m 8 x k A k y V W 2 T 6 s + V D 5 m 7 z e 8 7 V 4 Q e A r 4 H v O M T a K d q w y g M Z o 6 r E I A 0 O D Q j x p r N I 2 a + W R c 3 f / v o d e u 2 N V 2 S i G h u D 4 t c A i L q Z k 5 d P s 6 Z G F v V B t w b + q V A b 2 4 F V + r v 3 W J r x h Y + M j l A w 6 J A k a w G 0 h w t S r h w s k U t E 9 S L z R K f O O S / G 5 h E N N + T i + n a K 2 p v 0 t C h k 7 J v L B C o L M 7 e z i + Q I B H + Q z b 4 P L J 8 k 7 e n c i A Q I Y p G o R A 9 N w A x G S Q W i q k m 2 G N z s v 2 F t q q 5 B r 3 m y l 2 s 4 Q W P z P h a L 0 P 2 5 D L 1 4 p p X n 0 v i g A u C c 9 v J 6 K / Y Y K j / P f z D p M d Z M p 4 s n Q 2 N m 2 s v H Y y D r e C m h s N m V 4 R v y k D r N B 2 L t o f T p n 7 / z + / f p 9 b d f o K 3 Y L N W t 9 l A t m w W V I J 7 d p K 2 U s S B n w K / U U U d N c V T q 0 Y q H j k Z Y P Z v m u 0 N Y G 8 i q G U p l f V R X l N n v o t y E R s s d N 5 g 8 N Y q E o 7 R w L 8 f v u s j n 9 8 n i Z H N n D b U 0 d A u x I B 2 o I m A B F q U m r H 3 y 8 / y o U s h d j z Q r H t R q 2 L j G 9 7 4 C Q E z / 9 J N f 0 P / w N 3 9 l v L M f u + G w R K C W F x f Z i X d 2 9 P N s X b g s 2 n 0 r N k f h p d Q + f 8 i E 1 e T L T 2 v k s v T E 2 F h b o 7 Y O w 5 9 k E h L m q y A j C I A 2 R P Q M A Q F I / b n p G V m j y j C D 9 P U O M k 3 p 1 y h M 5 N c n G I L M b m b Z U S o k b s J a N g O / y k y v k z V H L J e w C a z O G J a U A 4 r u 2 Q b X 7 i 0 2 + c y o 3 h g P N C J J F p M Y n y B r Q F a c a y G N 5 W 1 a i c x Q c 6 K b / B 0 F S l Y f 5 i k 7 k p G a o 8 1 0 O 5 3 o O c D Z c 0 A q F 6 H 1 5 G P j F V G v d p l v 3 n h h A B J A r g v j g A G A k N R v Q Q C H G 1 k M 2 9 F u O t 9 n t U X 0 L + 2 k F 0 i Z r 6 K d 9 l m a f L R I r z 3 z Z 0 W 2 s 7 m Q + V T I s Y + 2 w g x U 5 y F X A z P T U 2 o l J + z s h M U E h U 8 F R r d n z 1 s j X I j y J f i 7 g d r a I q k q i 5 G W m j w w k 0 e t l w T Y U r C m 7 8 Q y O b Y 4 L G P F A i O 8 H a b G 5 s L v N T B V N V 9 L t f M Y 2 o v y z D W s f c B E w 6 I u d m u + M s A Q Q b W F f N 3 6 g T 8 c 8 1 F t 1 S a 1 1 c / z + E G r E H U H z 5 M S Y s Y r Y c r C L L a X v w O K y U z o Q e I 6 7 p J M Y h O R D H t x D D X E n z X x 9 1 w 8 T S y t g K 7 6 o S J m w o 3 n + S s L M 4 s U 3 G 6 k Y 9 2 H Z y Y A z A Q z r 7 3 6 B P W 6 L k u a j x 3 m N I G 5 R X L a 5 g 2 h a b / P S 0 2 N x d o O m G e / K Z 1 J U V 1 b K w 0 0 P E c t V a N C f F Y 8 L T O 5 k u x X w Q T s U 8 j V y F q K n f H D w l 5 a b 0 V D f Z 2 s e 8 H 8 3 N 2 N 0 P / z f / 9 / l I k X A i O b m 8 w t F o C Z A D D T A j v + g J W Z g J b a A W G m C P u G j u B p N J k J A D P F s C B p A G M d j U a M V z p c j T o z S S D J A f a c O E d m A j B 8 + C p b I O q 4 P j Y Q C O q E f H o w e F q R p m Q H N B i Y C e U Z w G i T R r 3 x G v 6 6 P l / z W 2 f p x q x H Z y a d v 4 q Q V Z M 0 v f i A 5 r f v G e 8 U 4 A p f X 8 8 r x w w x a o p + A 4 u x G 9 Q T f 0 Z P X z F h f M c M Q g D a E q v Y H o X W 1 j e o n n 0 m / 3 Y 1 u W 2 p K Q A C F m U 0 8 R 7 K r Q n t A + b W O U p K a j 4 r 2 c 8 m t h N L 1 B R g Z w y D Z F z H 5 s a m S B o Q 6 V M h r e h M V F 8 g M i v y b B q 7 q v m E F d 6 O x t a A U l / Z l x f Z D 4 R Z W s + M 5 l Q m b x U U c L i V K B O J L R K + u D R N S X W X j v R f k L U c n B k B C R O S M W L X E J b x K 4 c Q j y 1 K 6 r d C G 9 T S 1 i Y a F E A C L i p l 7 U i x T 3 a Y L k p W U x Q B B A g w s 3 7 J C q v m R q Q P 1 + 5 q 5 + + v u u j D X R 8 9 M 5 C T l D q s V d 1 b 9 N A z g w U h J U s 6 9 f x 9 J o 9 E e p c C f t 1 c m p 5 7 S J 7 6 X F H G B i A + V E 7 D u l L x h J S a U i R Z W t N c t G X 2 R D r y 7 D e 9 S 6 + / / i p P c J X 4 V G 7 b s g J S Q u q r S o d + t 1 O z r C 7 d F P T 1 8 X w h i 9 s t i 7 t K h S 7 M Q c D K f U / w F I V T y 5 R b V S j W P E 9 e p Y b q 1 S E K R 8 L U a 9 S 6 H A b 5 h J s n 1 J m R 9 i H D s + h z E H c 2 5 G b y 5 E H R X 4 V A o O T u n d v 0 x p t v G u 8 U Y N e 8 q 4 9 X J D L b z N o Z i 5 h r W 3 O U c Y f F 3 + h p O G N 8 i 2 h t Z Y U S 2 w k a O l U 6 y m D 6 Y e l U W p Z Y q q u L z U 8 T 8 I + c F k B L Y X F u j n o H K g v 5 l 4 L 4 9 E y j C L K B 4 b K N a f L X W o j W Q I S 1 v N v j p a o A K 4 A y Q 5 4 P 8 3 E g b 5 E c v M W j m n R R t H 6 H 6 i K N Y k E p F n e q E O U z N A 9 g H h u 2 s I Q 5 L c j H m I F C L A n 6 + f N 5 l q b 9 L p q a m p X I V 1 O T L u V z f E O e Q 6 7 T I e S t D K u i F Y G g v 4 + q 2 H n y e 0 q n 9 p T K p z L 7 U 1 i R V / m u W N r m Q j n K b K V p c + C + v A / 1 f / u 9 d f q L v / y B v K 4 I W J 9 D u L x y u t f B / L T n n + G 3 D r + 3 V s i a Q B Q L j r m q a k V 5 f c v L q 9 I Q p b U 3 Q D l 3 j L o b T r F g L G h k O 0 N p G G O D R 6 Z X 7 p D X 8 H H s p R Z 5 W H A g S C 8 y s 1 n 7 G t L 9 y a N H d O y k H i C C s j H e L g t o R k n u h d A v H U c o A u b E e t 5 K s L i t U C + b b q V Q S v v l J j W 6 n g j R C 2 c P i P v b L K G l + Q X q 6 T e i c A x o P m T t C 0 O F t 5 Y o 2 F K Q 0 L g N 6 X O A z A X 7 P f F A I q s A k + M + p n + Y y 2 n 0 4 x / 9 l P 7 t X / + F D A I i J O 5 B f j + f o e X 4 b f m O i b 7 a Z / k 7 x f a C X a M h H W Z n b Y U y D T v U U 3 N J I o l 2 l A q b z 2 6 5 a b C l o D X U W f 1 a c C N r 0 Q l q q G q n K l c D q a 4 0 x b J b 5 E q z 0 5 5 M 7 U u S d Q S i e E b q y V d F H t W d T s d i h k P G h h V Y 3 E X 0 E Y M f 2 t q h + o Z a 2 m B z C u H f 0 2 d O 8 P i 4 K Z x e p W C V X t 5 h A g w l p j n o i A 8 r o W 0 j c r W 0 O E + + o E q 1 / i Y W P g V z V 2 N / W S k R p Y P p l E o k R S B o / B x B E U T q w O x O t U m A a e a B L s x K 1 0 q x s b J G b Q 6 5 j E 8 D q 9 k H 4 P X y w i L 1 9 P X S r f s z d G y o n W r K R X Q d B I K 9 T x / g i o Q 2 8 9 q Y S p m O N F W 1 B X R m M l L e i 4 A J U V n E 3 2 V C Y H 8 J P O F q K 1 z g + x 9 d o 1 d e P k 9 e t 6 5 a 0 4 8 z 5 D 2 u s B + T Y 3 X K t r t h i F t T X s o B C 7 l J V 5 g C n s p 8 m 8 U d j b q D O F + S z + e n / B p r U S z K y f 0 W E 2 h u Q S N P n 0 J z k a u 0 u x M V k 2 e k 4 1 m q 9 p a u r i U 2 7 6 h S 8 + 4 w Q O A C D G R Z 6 M 1 t q e R p 0 c X h 9 v Y O X b 1 y j b 7 5 7 b d E 0 k N 6 o 7 8 B + v S Z C 6 + l k J O 2 z 5 Z 7 N 3 w f Z M q j B Z d T 6 D e P A N Q B Y W 9 z v c c e 8 S u F N M L e I h D 4 3 M i v z L t E m l c C K 0 M + D c y 0 J k T 2 s L a I n M Q c C 1 M 1 y U Z G f Y C y G 1 l a d t d J O 3 F E H x M s M J C q h f P i u 1 Y U h L O O + Z m Z f U s T o q H W E 4 + o P X N C j 7 1 f Y A 1 z m z m v l 5 3 t Z Y 2 U U W a g G p Z I d z T K s 6 G p s H 0 P P 1 9 8 K Y P + f v f 7 D + m 1 V 1 8 i n 9 9 N W S 1 B f r 5 A d Z J P P q p / X g p i 4 0 J 6 F j P 5 w c A Y W 8 Y X t f 2 7 6 h f 8 l o v q 1 w Z o t 3 W B q v 3 1 1 F Z t t u E t f N l 0 + s F M w O T 9 d R o 6 0 U F N 1 Z 3 U W O 2 c X X A o X + k r A L Q D u r F L U 4 T K P / v k c 3 r 7 W 2 9 V w E S G D 4 b j y E B Z w O N N p S x o S G D M Q / n D C 1 B 2 Y X b B D U W z 1 F x X W k D i n i K 7 Y c e E 1 k q D G / b x q B R S b o / + g S V + u h m b Y 7 + + l d Z 3 X d T X v N 8 H X F 1 c k g X y j i 4 L 9 7 N O k f z P / T E g g d x O e 4 D t Y n Y w P e f 1 M 7 s v K B I y d J 9 j T R S A C c d E e F 4 h 9 x k m W W h F V k I m M 2 E d Y m 1 1 l d Y y t 8 T / i e 2 E K D W f E i m H B i c o R 9 B Q x Y k 8 q g 3 + P q I x 5 k V h c s s M K B j b E X y Z K v t P J s L p H Q m 1 1 z A z R T p Q q 8 F m S C 5 C y V x x K B i 1 R m C m m f A V 2 l z d p j t X Z q i 9 L 0 D D T Z c d m U m q X G G a / R G Y S Z D W x x / E g 8 V n E 7 U 1 t X T 0 + N G 9 T A 0 T a i j P U r O Y a T z Q S C U I C N k J J h 7 e 1 e u K T C A z p h J m A p I J c K Y O M B O Y B i a g E 3 a T i m g o R / A 5 r c s 0 d u w m 1 + T v L G s Z a F U n I D I J 3 3 J l S S c I a M + N N f 2 g c t 4 S Y w G 0 1 g 6 I j 6 7 G V N q I K l J y Z E V n b 8 8 e M 8 E y C G P 8 W S F L y z Z j L J H B b 8 V e U E L O a 7 M T N X b Y F F v d j X Z T J e V S Y e R x M x 9 c + y 0 d P V O I 4 P X G L x d F P g C s H 1 A r M 6 Y p a f i s Y D I 3 u y 7 7 w r J l A A b O a u z / x M N U R e 0 U q G c z D 6 o Y J q p x a E n s 3 c u + 1 d + E + e M Z V q Q X w e e f f 0 G v v v a S J H W m 1 A i b l b Z Y M k Y k x / f N T v k f H U Y 0 U P L e L J e 1 u r o m D r 4 Z j c y t 8 v 2 g P X Q Z m B o K f 6 G 9 1 Y c 8 T q f k r X 1 O u j b B 5 z t i v K g A I D B 7 N k I p T Y J N J d D X f m 5 q i g Z H H S K H N o f f R C i + Q M 0 1 f U K 0 q L L d Q g D G a F 6 Z j C c o t L k p G k S S Y g 8 B R O 2 E M X D 7 f N 7 P H n n o G y d Z y l c A a Y C J 6 x k c E G v B f s + u m f U r + d b q 4 p H M s Y 0 u Y X S H m 8 z d Y p P i Y u E A 1 6 / d p L b j K v U 3 P C e S K p 5 0 U U b T m 7 m Y 0 F D X 1 L h / o E 1 k 0 b 6 q j 8 0 q Z m a 7 K i 3 K T D c Q y 4 R 4 Q t m h j r R J r m H 5 0 H r h v O G d M I 1 P T N F z z 1 0 y 3 n E A I n i 1 f y S N V A b 2 j I a l x W X y J n z U W t N C S q m 6 L f g A 7 C c g c R d t y L Y j 6 2 z y o P L U I 3 5 s n o / p 4 m N a i + j A W K H l E H W 1 9 u w F D B B o O M i 0 R E e n b D p N A U u B J e Y / l s p R X X V p C Y l j 4 2 F f N 9 s L T T t g F o w 4 c o h E w T L I Z 5 g B j K 5 a 4 6 t u a m D 6 Q Z m J m X F + G N y 9 f Z t O n z k r 2 h l j L m t 9 H q V a J L o A x 2 R t 7 k E 6 f o n x F C l m f H 1 i Y p p O n T k p G Q e 4 R P j W g b n 8 X o G Z i X L M B H i P u 0 n h e Q E z I e 3 f E K y C I m b i 6 0 O 1 a u B R I 9 V 7 m T L Y 9 J y M K Z R 7 Z P w A f z L 8 H b b 6 0 A h / D 8 b T q e k Z K e d A C s 8 + R N j h Z z W e F 3 u U X 5 c Y X w y V y u Z Y L s Q P v h a c y w k I q k h q 1 C G B c g F 1 m w W Q L T A A n y V V l d p j J k j G v / + 7 H 9 E v f / E b C V y g S 9 L P f / 5 r y X O b m Z m j n / z 4 p 7 Q b Y i m + E R Z m A l A 9 D Y C Z N t c 3 x I z y r l R T 9 0 g P 7 e R C t D q / I s E K M F N 0 t 0 S a g w F U 2 W 6 y h r A C g h r M t B g p n e 6 B Y y O 4 g u u 0 Q p i p h B x r a a 0 g A l s h t D l 9 / D Y i C h 3 t V K m j o V C + c S j w U L a 3 d 9 L s 7 L y k X v 3 u 1 7 9 n n y 1 O r r W t J / k a n z 5 7 G n w M o 5 / B g e C b / 8 3 f / Z 6 + + + + / Z b y h I / q I B 9 W S y 5 q 9 w Q z z j P G i Q s D n 0 r b Y p 2 P r B l G n f J S v a 0 C / L q T 7 Y z c M 6 R E x S L S 2 m + d B 4 d c O 7 Y y 1 N R 4 8 Z m 5 F 0 q b 0 9 y A d r 3 1 4 g 8 4 3 n q P A J T 3 y p P L x 3 X X 7 7 x v N / t H Y E U y a 5 9 8 r 3 S z d n q L Z D M L F 5 O P f V v F 1 w o 9 k c 0 l 2 8 2 B o 6 D j J 9 r t U 5 F r K Z Y D M r E r e f o W i s S h L P 5 W m p 6 Z p c G i Q W p q b K J V K 0 4 c f f k L f + v Z b T P x Y A d d T k 4 S q D c D U 2 2 F m g + 8 1 M j o s K T t u F o i S X J p l 3 8 f w B 0 x o M 3 w Y W z 4 t 8 u y w e 0 W g t t h p d 4 p w b W 1 s s s Z L U A + b Z 0 v T C + Q L + K j N o R C z Z J A B d O 0 w v M i s a G k 9 Y J 2 o A n z + 0 E s p l v o 9 T X r T z w t 9 x U x 9 W H z 0 w S d 0 9 t w Z a m p u p P W r W 7 R V t 0 G u q O F D y Q o w q n T Z E f e c c 7 h Z w O J j J d N Z e j j 9 E Y 3 S J c o O b l G t t 4 O q P f W U W c + S 0 u K T O i m / q a n w p 8 Q h T c x s Y S f E Y h F l r 0 f J s f b z G E R n F u G h W Q i K F 6 2 q v A D d u f c c K c w S b O C f / O T n 9 G / + 6 g e y / o X u L + 4 j T O j w C V w K Z X N Z t s 9 T l M n p J d X w E z D 3 8 M k C N Q W f o x R A x L F 0 i L Y T c J I 1 a V T S W V + 8 6 V c l i E a i 9 O V 7 N 0 k N Z M W k e O H F 5 0 U Y R K N R a V c 2 O z f P f u D L B 6 Z M 4 X p + 8 b N f 0 3 e + + z Z l k z l a 2 1 y h f v c w u Z 1 6 E W K e 8 C g h M 9 B C G p 2 Q U P 6 N Z i / D R / Q w 7 i 5 r / A b L d S B 7 Q s n 4 y V O f p / H J O + T K u 6 m v 5 4 h o 2 Z X F R Q o 2 N U l V L e 6 x t a 2 Y U c w u t l a U q k E 6 D H L 3 i M Y C H t p i 3 / g 1 h 1 7 7 T 4 P f / / Y d n o N X Z K c R A W I g e w x 1 l 4 m Z p T S 0 g / s Y E 5 H V 1 D L 4 w s o U I M C b N 2 5 T y 9 E 0 t S 6 d p s D J K g q n 1 q m 5 m h 1 E g / F M P p K I X o l J K s L e D + S V / t f 4 n b 3 3 t 8 Z W G 3 p E m N D Y V I X Z a E X u E W s 5 W z 8 S m H u I D K H Z P 7 D 9 Z J c e r D + g r q 5 O K R u o Y y l v b i Y A m x i 9 6 m A q g U j u 3 r 1 H A X b k L z 1 3 k e 1 u X 2 E g L V g M 3 + f L Z g Z n J u i o O 1 I 2 0 6 M U Q K w / / 9 m v 6 L t v f 4 c a O x r 2 S X R c l 2 Q f V A A w F A j 3 1 s 3 b 1 N f S S w P N Q 4 7 Z J X t A Z B N a y z L X l W B 6 Y o I Z r O C L L + 2 4 q b 0 u R a v R x 9 T X e N Z 4 d z 8 Q c O j u 6 a E V Z h q E u K O 7 u x R M t F L 9 q V p h P r Q M c w q A H A p M R x B y 1 2 c 7 6 Y I / Q 8 H S 7 S u K A f l e w v V 5 9 H C M j 6 v S s e P H 9 / p r w G X Q G c q m a u F G o K X U X o K r R T N Z 8 Q 8 / / j t 6 / l t 8 d W w P 9 S x d I v c J / c A w 0 9 Y 9 C p t i O H A F M C + c / 0 o y J t J e 2 A R y i S n H W s o h W d T s D g S g Z d i R 9 l x R H l z u P m v a M 8 W / w 4 o + u r E O j w y J E 5 n J Z O n G 9 Z v 0 S u 9 r V H N G X 5 A + C F g T Q o A A z H T / 3 k P C v l J o h f X y K y 8 Z 3 y i g p G l T B t B C P / 7 R P 9 G f / + B P p A b I m g D 6 N A B D I d k 4 V Z 2 k 6 3 d v 0 P M v P K d n X Z S 5 L M m F 6 1 V J Q b O O C g E z E h r e J K 4 M m 1 R b c Z e 0 K H 4 a Y K k G G x m g v i s R T 7 C G K q w F m V o M f Q c R S E F j H k R F 5 T O 2 X N y W b l U m 0 I L 7 g 5 C f 3 j q Z 0 d O E o B h t N I 2 x l k V v m m N h o H O d W S m u L f J z v h X 0 6 v D 2 u 2 n i 4 T R d 6 L o g G T 7 o o w H L D u l 4 7 v / 2 X / 7 r 3 9 r r T Y Q G s I a 0 z o 8 d j W I N 6 y x p 6 6 Q Y D x c K 6 X j 9 i 1 v 0 6 q n X q L m l n + r 8 n e R u c 1 P u J k 9 f 1 k V K J 5 s s y M D m 7 9 o X 0 s F s G j N L P s y f 8 4 V K N q / p g D N T m y F 0 3 A B K R p Q S T V 7 k d / C N G I g o P l n 1 U G s D E 7 C h N N Q d F 7 l t u b h Y B f 8 F S / 6 B Y y 3 i f x w 7 c p x O n z l F v n Y + q a k d D w D M w J b W F u n d h v 2 l B v o H 6 N 1 3 3 2 f m I Y q w J o A k h T Z D / 4 n f / e Z d 6 u r u F A m L g j j U i X 3 2 6 e c s k b t K a h h k k K M L L Y 4 P a C s s n W 2 l / p V C Y x M Z g Z v F 6 S X 6 c u w G H T m K a t 8 g u T b Z A m G C x M I 6 N J I I M J 5 v s 1 Q G E T f x K c 1 L h I W E 8 e G H h J z 5 t b g I 6 z w / z O y h j S 0 K J P m A 7 L N K A I p / u h h m k y 6 t U I 2 X / T W 8 Y R X Y q 8 Y 5 + f m e 5 Y J Y E I j X O C e 6 X e E 3 Y H 5 Y D U D o Q Y g C 7 Y G 9 5 G x h J s w 3 5 E O j / l D Y v 3 a a R 2 3 b R e t 8 s k 6 m E Q + i m a a s M L 0 M / M a T p 8 X 4 f X Z X M t R Q r f t + p q W G c 8 E i C q W 3 y M e C r r u v k 3 x t + s V i b d a 0 l k R D q b d Z 2 o + 6 9 D F D z 7 c L b P p p K q X z M a q K 1 8 v m Y E + e T M r + R D 6 f v s M b z K O G Y H 3 x n k X M w a L d Z v g Y R k m I t s j H 7 t A H p 5 T 6 t M N 0 n v e B j 0 0 s R d Q s S y E M H E 8 A E n E x 8 R 4 I F D 5 H b p I H j O 9 F Y + l o m o A b s S l q q x 0 R j Y H I 2 P d / 8 L Z s T f I 0 5 p g T s H W M k l d o a X W F x h 4 / o f a j e e o L X h K J h k E d H x + n 1 Z U 1 O n X 6 J L W x q Q m t h X G U c g m e Z F w X x h T t l y c n p 6 i z s 3 O v z B 2 p O r t B 9 t + 8 G l + v v H U w o O l Z Q 6 D I D / 9 w E W h Y g 6 e t 7 a 0 i K I t K c m y o J M v F h P q E v 3 u M a I p N v h G L y Y f + e 6 Y w h b A 5 p K I W Y N H a 7 u u t r 6 5 S O 4 / P Y Z F n m g m l F E p k F e o 7 Y F t Y 9 B M 0 U + X 2 g e / l w w 8 + p t f f f N V 4 o x j u v / l P r / x t 4 0 C P H u 1 h X 0 H p 0 x k h x 8 6 6 V 6 m m O 1 / e o S v X r 5 K f a a + x v k W K 2 J D 2 D i m 9 E h m n t m A h q T b 3 i A / I 9 4 r e E X k 2 y W R i o H 6 Z k Z Y T d y i S W a N 6 X / n B y P I E e U r 5 8 G A Y p N b 0 G 4 P M x 0 V f A m v j D 0 i o 3 B c w t f g t I 1 x f 4 9 N T 5 p G 1 D S 0 1 M j y 6 r 1 z l q w D a B q Y O i v + 6 2 T T x 1 a v U w Y a 6 v n V m j Z g R 0 E p H 2 I l H I u t 7 7 3 1 A j x 8 9 k Z 3 3 b t 6 4 R Q N 9 A 5 J w e u / O f X 5 v h F a Z a D C + A C S r y m M f Y K m c R W c q Z h Q Q K n a S w O o + m p C a O w P C Z F F X W a P x f V v K w B g u m p u d l 6 B A b W 3 t X h 1 b K c B i w J 5 J T t 1 + U I 6 B 7 W t w T / H t G A V 6 q y m 8 u y N S 2 w y J A 2 h p g Z 7 3 + I u 5 i K R z L B B 0 2 j o Y T D v s J 8 Y 9 c f I s + O V 6 k P W g 8 X v o H b G 6 v F L U P w 8 L v L A c x h 4 9 Y o H V L h a B a W q j W h n W A Z q / B H j K s f v G O L s I p b a 3 B c r 1 T o Q P j r W 7 1 r Z 2 t k b 2 j 4 8 r M r a R d 3 U X P t j a 2 q b H L G X 7 + n p Z s m g 0 M N C 3 d 3 G Q N K q W 4 0 F S a H 1 9 i 8 2 m D + n Y p X a + u V o a 7 S i O j a v r r K X a 2 b H f 4 G P W P K K 0 p X y z t / Y Z i Z r Z g a 5 I p e r 4 0 b z F r a J U m a U 3 P 0 p B X x B l D c U m C S k a E w Y 2 a e Y b Z d N E a 1 D p V / / v b + n l c y 9 R s L l R t 4 0 3 W A o e 4 f v D f w c H 8 b 4 W Z B M s v j 1 s B t o W N 6 9 e v 0 f h C E 9 W 0 E e X L u m p 9 N j D q a O + e P J D c U U 2 B z O R z + A + I c z 2 E 4 K u o f g 3 W y H Z / K G v v 4 e a m p t k k z i s X 8 E E R J 9 3 O 7 Q k D 5 9 t P N D P M B 6 P S n 2 T + p j P p + / Q W Q R r I i x g + r d A K q 1 R l b / 4 G n F 9 y O J w g l m 6 X 2 r R F 9 t + I u O + H a F 5 5 0 M I 0 J 2 2 m Q W U C o F / k r U c j y n a H K K o s F L s b I d Z W L j p Z z / 9 F f 3 1 v / t L n r s i i b U H 1 / L S T D 6 V T L N G y t H N 6 7 f o 9 T d e Z Y f b L 5 K m X P U o m G 1 + 5 y 4 t z K x R m J 1 e 7 I u E 3 z Q 2 s q m C 6 z T G D e X z b p Y w q 4 m H L L F i + p u M O m 8 H N V U Z K e 0 p / t 4 y E 3 a Z z q g 7 s 6 v k b v V I p 9 e A p 3 T B G n a R 2 P O 7 I A C w v m P x Q U B E 0 F S d 9 v U R v u b c l k a e t k q l 6 N c P a J 1 P J 1 z 0 n T P 6 R E 9 v u W k g w g L M V n A I 8 w W 9 E V H g 5 y 6 x r 5 U J k 6 E A L B l A e k e i E b p 2 9 Q Z d v v w M m y + f 0 H e + + y 1 Z E j A F J z I T 6 p n R a j y 1 l P Z G W I g 1 S 2 i 8 i U 1 S Q Y k k W z R c Q U 4 d 0 o P g S y J w s 8 y + V H d Q N 7 F g 2 m L / L z t T o a t u Y 3 U h 9 C g + K J p z N j S z V t O v 3 9 r X 4 m k A z d q g N d L 7 6 z 7 2 E N J 0 p r + g p b C B Q E 9 v 7 7 5 S D C u w D v i r X / x G + A O u T i m 4 5 u e m 8 t X V P h l M v e a m A I m 4 H W C 3 5 1 j 1 7 4 Z 3 5 f d Y R B w e G Z Q C N T N 5 F o C W 8 r Q R 7 a Z X K J x Z o C b / I N X 5 C k Y 8 a n Z 2 3 M v U Z B l U K 9 Q 1 H k y D / l P Z B E s X 5 7 B X Y X G 3 Q G T m f r k m 0 I v h 6 h f X 6 M 2 3 X t 8 z T 6 w A s Z r d d v 5 Y g H D K 5 1 3 0 8 Y S P s p q L v n k i s 7 d 3 E 6 K V r l Y 2 4 9 i U 3 b / O d j C s D O U E L M Z G o j H Z G K 7 Z Y J i l h Q X q 6 e v j i e M X B 8 x / K W C t K t j Y K F Y N A F 6 N 8 z 2 Z h Z 8 G 7 z p i Y X a W + g b 1 O g n r + q Q 1 F / G w W J x f o N 7 e P g q z 0 M I a a b O x 5 z C u E + a j v t 5 Y u C h o J I y J u S s n g A j s x P g k H T 9 R w o x i K E 1 N D d K X w M 5 M A J h J H O s y 8 P A J Y S K O L 9 2 g o a E B Z h 6 V w r n w 3 k A C Y K b c M q t Y f x d 1 V p 8 t Y i Z A i 2 I / 3 y p h F i t w b s T 2 T W Y C 7 M w U x 7 q J A e k X Y D B T R t W P Z U / / g f O v N x Y p a E s r E D 3 8 Y y O R 2 6 a F 2 D U a 6 L j F p r D + 3 s M V 3 S R 2 j 7 B A Y F P u a Z i p E r S 0 t U o V M H Z N R P 9 w a B F h J o D n H 6 b d 0 8 D M B Q S N m n R a w w L i 9 o K X 8 n o S u S N 2 m c B 7 + g q Z / / F 0 g a D B T A h R P w 1 6 U V 3 L h 6 q v Q q p R n h 6 v e O R e w f S 4 V i s z L S 8 u y T r g k y f j t L 5 W S K / C 9 x A w k g B P C Z T W c Q b K + G e U u 6 N z z e j o E F V r 7 e J Y b 7 E x j 4 2 a 3 3 n 3 f d k 3 C Y C p 4 W H l k 2 M T 0 p M r N s y 1 S T 5 G z s V M x t I R + T 0 W 4 N y O z R A t 8 H i i 7 J y D c Z j w j M j U Y v Q m r c T v S c 1 T v K Y w I I D P 7 2 X H t a V k h g H K H + B X / T G h k F v y 7 S K J z j 3 i u z y o r 6 u V a w P 8 d a G e J f H a 2 o b o M i t h A f C T k L E C I D V J s 5 W L l A K k P n p T 2 C H N + l n A o g W 0 E x q Y w K E V 0 I k V O I W d M i y n l C q G 8 k G 6 s s i P 6 5 k v 2 B Y 0 l V V E a 1 6 b K f a H s O Z V w 7 7 b i Z P H W U v V 0 U 9 + 9 D M x Q 4 E g u z Q o V E y h N 7 k D S r K L l m B j g W 1 l 9 b p G O Z Y K O T R j 4 f e Q o Y B w N T S H W T / V 1 N R K i w t L E k H D 3 7 b 2 V u r u 6 q I 7 N + 8 J p 0 d j M L r 5 + + y P I b g m C a Y 4 7 n U 9 X O 9 m Z t t O L k n p O 6 S G D G C F g w Z N 5 N 9 m R 4 0 l u B n n Q L c j k z l r 2 4 o Z J 5 d V q a W l P J d q T h 2 1 c E 3 l a O k A T W 4 H 7 t N M S k Y 2 e L W n U V J 0 u h r 0 9 9 B 7 4 j D N W r 4 K x N + p 8 o v 2 d g S b w F j K Q J 5 f q e 1 T n Y B a I g h T K / B r h e d p I l b e l j R N V R D / a s Q W w O K X s h 7 2 F H D x 1 M P k w 9 Y 9 a T b v d 5 I K u y 0 u m t 4 s X A / G A + u T 4 Z 1 d 8 Q P / 4 t / 8 O T 0 Z G 5 f U K 6 C n t 5 s e P X w s Q R o 7 9 j E U M p 1 B z A r 6 q m H 1 9 x m F P C w V P N 1 Y x O M H 6 J M Z 2 q o 5 4 I r 4 / V W S h H n 6 7 B l J 3 T n J d m Z V o I o u X r p I Q a s T x 2 d E R A q b m q m B t D R n w X t N 1 T 0 U D O h r N L L q b R v D U g A h N n Q 1 0 4 0 5 R K r 0 y W 6 u G u a n + o S s x v R t O 7 H m g 5 D n J x 9 9 S m 2 2 / D E 7 s I 6 V Y 6 c f y E 3 o 4 y G H L k d L / J k U B V b A W C C W j c T 4 X q T T p 9 R S S / U I 9 b c k e T L l r Z J Z 7 I d F q Q i a H W f P n Z a M B A C t D s B c J o N h M d 6 + L o j G + m s r a / s Y x g 6 k S c H 3 s O P o M J 8 D c 1 8 C y N 1 D 6 h H Q W q c n s 1 q B q J + 6 o M / R Y Y A M i X V m U I T P g z X M H E G V X h r N 0 H C r H o k 0 0 d P b J R t O m D h 7 / g y N P R 6 X N C 7 c D z r z Y p N w O 1 y 7 y 5 t 5 S v M U g 4 n g + N o E h 7 r F p l Q F P c m d g B A 8 + m z f v / + Q n n 3 u k v S P Q x V t d b 5 B m B L P q 7 Q G 2 W J S 1 q s Y 9 p y 9 S o H N v C B 5 z M X E u Q h 6 p P O A s 6 a q X h u m q 4 + v 0 T d e f l H W K y p p r 5 y 9 y Z d Y p m y q F B D U Q E 8 O s 7 m + E 5 B t v h S / Q x 2 B E + w 7 V o v W F 9 P a z / b 7 r k K d C V W y I 0 r V B x 0 W B w U m T G D x G Q G S K 5 9 d l e 1 6 Q D w v X L 5 M 1 b X V 5 K / 2 U z q Z p n g i T i t s j j 0 Z m 5 B 1 t 0 v P X t x b M y s F a 5 D B B D Y 8 r / b y W L H g U J w 7 D z D R Y k c N 3 Z + D 4 T K z 5 W H m w g 6 b h f v J j b M A P E T u M d o t L / n 0 D k k 2 6 3 Y P S E m 7 d e M W j R 4 5 w v d W H F H e 2 g z R 1 S + + p O c u X 5 J F e j t c 4 b u b e X e Z Z E F r z t x h g W 5 C 2 6 E d U Z s P H z 6 i 4 9 X H q G 6 w j q p b j d w R K 0 D 7 b J Y i r Q Q J q b H s J t V b g h e I 4 B E K F X t c e j 8 L I z a h L j I z 9 r L 6 Z j 9 s m g f 8 R E d B 0 q y E x + m z j 7 6 k V 4 a + R e 2 n W 8 X H O x B 8 H d n 7 f M w + p N E Y 7 z 0 F U F Q J L a m t Y p d 5 T R Z d a V M h z a 9 K W o + k y N i Q Q 0 A k y n 7 T E W a m D X 7 O h O P 0 v c O i U o Z C E n B o a 0 t f / m h q l B D 7 7 V / f I 6 1 N H 9 O p q R k p F 4 F 5 i G p f W B O r y 6 t U U x t w 7 h l x A M z t Q R f u u K n v / H 4 t B r / F a T 9 e r G 2 N 8 D W Z 0 y m 9 S Q 6 R 9 P J 4 x U 0 n O v l 8 J Y Y W y c k w 7 9 o 7 D 1 + H t Z d t b o d s e G w E e 4 S A H X i g U m A j 6 G g 6 R t P T s 3 T s x C h V V + m B C f h M f j e 2 I d H t H J U Z y m 2 u M c J 0 4 n m U 5 v O 2 J S M T 6 h g T v t n D L g l + U 6 g x o N 9 O O B y m d 3 7 3 H n 3 / T 7 4 r z f M 1 v k 3 Z / a M M f a I 1 r 9 L J B O 2 B z 6 C x m W P Y X 1 8 B K v v W + R q V P A 3 l b V i p 8 2 r j 8 y 5 p N O H z 0 v G O Y g J T l 3 l A 2 J f B 2 i D F + D q Z f v N o 1 c C C x H O y / H 1 V y l B O M C u H k a Q K L R G 0 B X M y 6 Q z 9 9 C c / l + 1 2 U L i 4 z V Y J + s Q 3 2 H Y I Q a s E F C V a g X 4 T L h Y 6 i b S L g g s a + U 7 y u Y y v o C 8 E N q Q G 4 G 9 a g y U Q n M M t x S Y a U G n K F B K v n y R 4 j D v 3 H w P A + f 7 p x z + n H 7 L v d F i U Z C j r G h Q 0 h 5 i E h 8 w k Q O Q N K + 4 Y C y R j / u P f / 5 S + + e 0 3 K e L B R l E F 9 N R e k i g X k i m k F 2 A F y D 1 m V V + 0 U s 9 + z 2 2 V 1 D a F w k 9 C t B h b p A v f P y s O p k l s a o g n t b k w q S L Z s F r A t J 5 7 q J H H 2 N 0 d O G w P u V K w t q w u B 2 H 4 V v 1 C M 2 w O T W 6 6 6 W R X Y c I R j U L Y 2 Q l q k p l t m W + j R H H o V 2 I o J l J X G x M 0 d q t g W H P 0 T K R S S d Z U a x J W R r U w t g a S F t c e N w 2 P D E t y K 4 g 0 w e Z i T U 3 p w U B t G 7 I X 0 C w F 4 W 1 7 x N E s 5 4 i m F N k I u 8 t Y M L Y C P d D d B 5 i A 6 H b 8 R c I v v l M p T E 9 M y f K B U x Z J O Z R k K D s Q 5 Y H r 4 y m l B f k o K j v w a D O G b k d u d v 6 s + W Q Y 0 P B C m B 4 s 3 q P + s 1 X i k O e i 1 d T e M E K B Q B W p 6 / y b Q 2 j Y 3 F 3 2 t c 6 5 6 P 7 K J i U z H u p q n q a u m m f o x t g W t V Z F J G P b h K x n s Z + W T 7 I W 6 G G i 4 z k t Z T 8 L z B E p 9 5 2 v G X m Y e s i w Z u T m m b n 7 F f p k w i t r J i v s V 4 2 2 q f s K M J 2 Q 5 T n w I p X K g s M y F E o g 8 u N 8 D P 6 r o A S G z V W M o V n 4 d 3 3 W R 8 8 O 7 i d G m H 9 Y O B 8 Y 7 B d m g C / y Z O y J 5 N J h o 7 q + v h 7 q N z 4 T Q W d D f o f P w W Y 2 8 h V 3 2 N X o c j C 5 T b 8 K G 2 R 3 N 6 I Z j / G B B U 6 t w K 3 Y R Z 3 c i L 4 u V g o w + 6 K R G H V 2 l z C P S s C R o S R d x 5 B I d q D n g x t a 3 / Z x u a w K D P K 7 7 7 x P V Z k A b d M q n X + l l 2 b v R u n E s b P k Z + L u S g 6 x W Z G n p G + X A l 7 s C 2 v 8 0 I J I K s R S S 1 / J F / M I G e y M n J a l 5 f g t l u p s V s 4 F q L u 7 k 9 q N z j h W Q M v C 3 5 I 2 W w c A i a F f h + 8 C W K + 1 Y m B G Y P I a V i I i X J 9 N e S W D 4 i B I p g c a d V v o 9 V A M x f M o v q x D M g p 2 v x D T 3 1 k R l s T G + o Z k 1 8 O n H n s 0 T r u R C L 3 w 4 n P U b p h 0 Y D x 8 D j d j W Z u X J p r W C m A 7 d i I Z m t q u p W q f R l 0 N 2 r 6 e E N g c x L P K l 1 m i X X 2 W z f B E 0 E U N h n t g I s Q a 0 t p c 6 P 1 3 P q B z F 8 5 R i 7 E 1 a i X Y x 1 B O / p L d F E P 7 L 4 + 1 9 x 8 T o M e B A F G M t 7 s b l d S k 4 y e O U v J + m n 5 0 + y c 8 g E n 6 D / / j f y B 0 z r n y m 2 v 0 / L e f k T Q P T H 2 C H d H N + C S 7 B l F q r z 1 C N d 5 m C b 2 u x S b 4 Z n v J N 1 t H H k M C r 4 Q V y r q / 4 A t 0 0 x f v j d G 3 3 / z T v T o i O + z p U O W A P D k z 6 v h V U X G B I G b B c k q z w M 7 E x I a b j r C W q h S S l W 8 I j 0 o Y y q x L M 5 1 7 7 Y Z G y j M O n A O G 4 8 M V Z 7 M f D g h 2 / P 6 3 7 0 l m z R h r M N D I W 2 + 9 K j 5 W e 0 d X 2 W Q C A E s g 1 q 5 J q 0 w H 7 c x Y 0 F Y w B e u q 8 j S z 6 a G h W r 5 Y H M t G z x C s k 6 w 1 j 1 k C W A C y 4 z F i X r c + X l s x F 3 l z u / T 5 p 1 f o u + w j W o F v L I b c 1 N N U r C W Z o Z C W b Q w 4 5 o u l 4 v r G F s 3 N z l F 3 V y e 1 t L V Q F b b 0 B i w 3 m h 3 j E 7 N V h f q j P D v G X t t u k l j M H R + b o C P H R q m + r p a y 7 G x 7 Y W 4 x k I j r 4 X / q C t 9 4 a o r a O 3 t o O 7 p A 4 f W s J E W G Y 5 u 0 u b p D F 9 7 s p h u / X 5 I I k q b l y O / 3 0 c D A A B 0 9 P i r b Q g I r s R k K h W d I C X f L H r i l U K o R y z 5 g j E t o 2 j 8 2 4 L e a i 9 X b C R d N M V M d 6 y g O G 1 s h h G 6 Z X A R q 8 E 0 1 x n P E J r X H I Q 9 O y r b 5 N 3 v t l / n + x b k / b r x 2 A g t x 0 W L 7 s 9 U O B Z h V M P + + u P I l v f 7 m K + K D a e w D K Q f 4 Q A j n w y + z Y 5 4 J v D v I 5 r L B E C b y O 6 y 1 r Z 2 3 + O O r M z 5 6 f r i 8 x k c 0 E H 3 y Z y d R f d F D t Q 7 L L V M b H h p u w w 6 Y P B 7 4 p z M U M 0 g o R 9 5 m n Z K Q 6 m / O z G 5 k l 9 p a W 6 k q G i C P m d n M v 8 h h g i z m p R T 2 G a X H K u v c n / / y 1 / R n f / 4 9 y q + 5 J e 0 I + X q L u X t U l Q h S c 7 x f t M z 0 5 i 2 6 8 s 4 D a m o L U n Q n S d / 8 1 t v U 1 K D P b D g c o b W t F e p p 6 a V a r M D x O V U e m F 0 K 0 7 u / f 5 / + y t i Y A I g x 8 0 I A n D r t n D k p J p x R 3 S s w n m b v g C g 0 w u Z g Q l B M q N o y 2 9 d o B M P E j C g a I p T 5 i I v c / X w B l Y T d L c j u q O R t L B / d A z B e b q P c f D M x S a 0 B P V T l l O 3 / a N V D S z s K P d O X o y a L e f L l r I e e G y y W u C b 2 N B T W a T H F T E f C r A 6 a U 3 v I t 1 l h A i r G 5 6 s y F Y A A R m h r m 4 6 x F S O M e k A c I M 6 M W L a x v w H 4 f b k 8 f D n 2 l 6 q N M T D w 7 m M / v X 1 i / 8 K s H f C j P v 3 k c / r W d / Q 2 2 L o O K w 3 3 / / x f / t e / 9 S h s X g T c t L a 2 T p 9 + / L m 0 R g o E q u U B q X f 7 7 p d U T 3 V U 0 6 b f x O x j 5 F y x q q t m k y u e o w z b i d 5 W t / S 8 X r 2 x T t N b s 3 T p x A U K 1 F X v b e f p 8 r s o a J Q V e 7 R q k X L N z V 3 U 2 d d M v j q V B o / 2 U G f T w N 4 F Y 6 2 j p a m F f E a U B e t Q b p Y y S O R d W F i m x s Z G 8 r K W y r N I j U b i k j t m 3 y L T h L r K T r B Z h G g Z D y m G b E X 2 B 5 + V r w + + B / r i m e X X e h 2 V v h 6 l b u g L t u h n A M Z C z w 0 w m p S R g / F A C O A J C / + 4 e X w q g T b G 5 z A 2 X o C J a w L X h O w L q z / X V q f J Y z u h 0 P U 5 L 6 E F X m d 9 X h i t y p O X D I C S w L X x o d D D 3 t 7 Z 1 w R S c 6 x j V B Z g q M M F w R y B o M X c 7 I I s F F f X V k l F c b n I K P Z C R h g f h Y X l N q m G v E W k H p k 8 2 j T f s 7 F G q y 4 R L W T Y J G z d b 0 J v R F J U Y 4 Q x I b B h W o L W k A x w E D M B r v f f / W 3 e H / W T u 9 0 t + U t O Q A r K h + 9 / T I P D g 2 L n P r o / R t / / s + 9 I K g + i d 9 e / v E k d n e 2 S N I i E w v q a O l n L 0 a F P c D S 5 Q 9 u p e W q b O 0 o 7 w w u y r S K 2 8 U d i a G f D E T 2 / b 4 1 v m l 0 g K V 3 H z 3 A I / o s e F N a + C u l M m u 5 O f k J z D y J 0 9 J l W i q 6 7 a H T w q K z u W w F / E I x 7 m M L B H A I X v Q c P n C P 4 X F I u w r 9 H C h f W l S q B y v 5 O u V q w 3 A y b M U P F z I m s E P h V C 9 s 6 B 4 N 4 I P z e P J q R o s R u S 3 O U P Q 3 F 0 J 7 w + J a u P j g 8 o P W + o j + 1 H d q W G r W u b v a f + E b Q u F T W 1 i o A + p 6 j l s l e r A n g r h d C H l r d d d H l o a z 0 K V G w g S U b Y O N p N x 3 v U h 2 Z B D 4 7 t B H S q j B 2 1 + / N 0 o u X n H o y 7 I c r s r s p 4 1 0 u i y C f 5 i / A Z c H 3 + I Y R t b t y 5 S q 9 8 c a r e 7 t z C 3 A H J Q 6 T y s b I v V N F m Y Y I B X y N l N P 0 n e 9 A B B u R G d J c G f J 7 a l n a W i 6 c P 0 M + o e J g V s R S Y V p Y n a A I M 9 P 4 5 B g 9 e / G 5 o j o V 6 e G H r k 2 V K Y k i q D H 2 t 2 q f 4 o c 2 Y H M C T y W N Q 0 H 7 B 3 x N 3 d H Y D 1 J 4 S F i 4 1 L I J a o l g r e 4 q d H + 5 4 P g d Y Z t + s M X C U D z I W C D H W B + U v S / A g n G F p p y E u h 2 i v p U A r b H R y K a 2 r o b e e v s N y a g R G g I O e b z N 9 U 3 p l 2 E F G u U 6 k T U 2 C s x 0 u a R q N 4 u + 6 4 W h 2 8 s 7 B E O Z Q E P L 1 9 5 4 x X h V H q 6 l m 7 P 5 h i P l V 1 P R 8 C P v R a q H m z K L W f L 1 e G l z M U S t b K 5 Z o U X Y P K m v n B D n t 2 8 L U w 0 2 H 7 K 1 L A M R R J i o Q 0 O D o i m R L i O R Q p a Y m J O v E o W S L j 9 f g y l T a Y Q v e z d P 3 l L N R Z 3 A v C I b o 1 n o J 5 V 1 0 S e T h Z t + 8 1 i G F B Z G q V m V / O z b V l x P B R P 2 E G k 8 w G G a u l i B z l C P H z 6 m o e E h 0 V R S B f A U j G k C C b v W 3 f w n N z w 0 a q R N C X j c 0 P i F l S E F T u g n A q 0 o f N J U J k / J Z J L q a / X e G F b c u n m H L l 4 6 b 7 w q D 6 U c M 0 1 t u k l L a a T G E Z J 0 U 2 o q R b 5 e L 9 2 7 / 2 A f M y V u J c s z U 7 T 4 I o G + p v N l m S k V S c j 6 l g l I 2 s U V f S A + / u g z a X K C B c L m 5 i Y j 7 M 5 g m v o q z K S y e f V 1 M B M A Z s o + M F 6 U g b 1 T 6 o H g Y Q Y z W b O t 0 U 8 e 6 1 R 4 w M e C 7 x D f I r r p r 2 K F U 7 m Q y + + f p g M h z M S X g v k 5 D O D z X r h 0 g d 5 / 7 2 O 6 e / v e V 2 I m w F w s l l 7 3 r G j A T A g + I J Q u 4 I + v 5 v 0 U O O o S s x j A J 2 D m x w 9 u 0 3 Z M p a W w V 9 a x x t c L A 4 H M j 8 8 + v S L V F O k 0 p G 1 p u G a X Q / m m 2 j y t s d l Q l 8 m y Z Z f X + 4 1 h b I z r i K X R a p m l B 1 8 D m t K j a 2 p 9 s E A F 2 C J U F h N t 0 F h C o 2 / b H n B M P G z z i 8 X Z m Y k x 8 m 7 V k t q U o c 7 a b v J m q 8 j d p / C 4 a O R j p 9 W K 1 a v r V H 2 8 a q / V F p C 5 w 9 8 7 b z t w h b i / 5 K Y z P T y K l n t + W l j 9 F R P I 0 M C B / x B N Y E q t r 8 k i r H E + E N S t B S 9 d 6 s / S v S U v v V g m X J y d z J J 3 9 O k k E t Z 3 l A a + z w r X + w D U H A E o 3 D P x N L m j q B 9 b X l i m n o G e v b U o 4 M q 0 b 9 / 9 I k r a w z 6 m J F z z R 9 m o S h 5 N o S y 7 M 9 W D L r q z p G u 5 c z 0 5 d n H k 6 R 7 u z 1 0 n f 6 q B + v r 7 h I F N E x H a E T 3 o 9 8 L m V i x G b l F v 3 U U 2 F 1 I U r V q l p r p + C t E W S 7 4 2 M a / 8 S e b y r m r K 7 R j 2 Z q 2 b B 8 H F z M O H 0 v g K + M G 8 S T 5 j B T u 7 o J K 3 T + d 4 + A L u x m L C D 8 9 G K B 1 I U W t r i / T u v s P S K s + D M n p 6 i G Z n 5 u j 8 h X M S A Q L Q 9 6 7 f O 0 C B 0 W I j X 2 M / T / F / N W 5 w 7 o 9 + O D g x F D C 5 z u Z H c 0 6 v f m W t q / E D I W f J o s D Q 4 G d P e W q U h Z e K 2 l k R Z 9 P 9 i y k f X W Y C q y u T d v P U A D n w v d j 7 e J Q D d q x Y W d u k n q 4 2 S W I G 0 L F K E p k r A B g J Y f e g 1 k y + r o J W + e C J X w I 3 5 U L j p t B B S z T E B q z p U K i y U H m 8 P l n 3 i f l s 4 s H K O t X 7 1 s i X b d / f 6 I f h y F A m s m s 5 2 v H P U 1 v j M G U 3 c h S p z p A r l 6 b 0 g x R 1 v l x o 5 Y W M h a 6 g z j x 2 Z G b Y 5 x o q S D x w t B u j b t w 7 O H t 1 b W 1 v I z E 7 s M s E 2 k m h n A C R o K V H q z R 8 Y U A C J Y g k S l T O t m v F 0 6 I S h t K Y a C A z 4 M x W 2 3 a a B 0 o x F K w h l J j Y t / o x g f A 7 E m k R t n d s 5 F 8 O O C Q / Z J M 2 N h w k S 8 K 2 k 7 w V a x G 3 1 C L Z 2 2 j B L 8 u x h s F + S U + D S v M x t T C P E h a U m Z i V b p e Y X D / / 2 W / p B z / 8 n n z u 1 O D S C W h V k K v O s e B m + n I w T s q t N c 3 P z V N 3 d z d p q x 7 y d O v j s L K y Q j 0 9 P c J c J t Q 1 j S b Y j + h v 0 v Y a z K R y M f r y y l 1 6 4 Y X n J O R v R V k b S W n O U 1 t Q z z K M 1 i 1 T 9 b p L i s y u x F b E g T N h Z y Z z O t J j f L M W Z v r g / Y / o 9 7 9 7 j 7 Z 3 d 0 Q T f f T h J 7 S w u F j M T J B y l v l E d s S N G 7 d F U 4 0 v R C g X 9 M s u h F i j w R 5 Q h 2 G m 2 d A N 4 1 k J l I h 0 I l o E 6 Q 6 J t 8 u a G N 8 C M x 1 U r W o F 5 s i + g m 8 F U n 7 Q z d V O S E h B k i i g A W S X m F B X 8 0 b d F b / g m Z S W 1 u z / m c w k a 2 Q O 6 K h X h Z n u s / l n x e c h H / m M S m c A 5 i S Y v F K A m f b 2 6 j K A x V U T W B 4 A s A S C 1 C 4 w E + Y a m u F b 3 3 5 D C h z Z e 5 B l h 3 K A w A C w d u c J u E U g W 4 F p + X T S x x Z V 6 f k B 4 y C A Y T I T 0 G t s T L C w s C B L R S L 8 O 9 i s 4 3 H c 5 k f S U F R V n l p 6 / v l n a W N 9 U 9 q L o f U D A B + y r I Y S q c c U P r f 7 B c 2 u v U 6 v j C T p 9 / / 4 L g 2 9 8 m 0 K s e 3 7 j d O l E x j R / + 7 z T 7 / g Q / A F 5 1 1 S r f v q 6 y 9 L w / 7 l 5 V V q a W n a l 3 d X S k P M b 7 P N y 0 w L e n y 0 G K H s z h w N 9 g 5 S Q 4 u z N 4 + y d y 2 f p e 6 6 4 n w o M F S p I A j O 0 Z t X H Z N i 4 Y x + e e 0 6 P X f 5 W d m w D V u w 3 L 1 7 n w Y H + 2 X D A D T g R 1 l 9 K e 1 k B Z g T K L N K U R k w h 5 X 4 Z B D Q B / g j W a Y 7 N x 9 v M 6 9 Q e 5 2 F A w y I T w P e A / 0 z Y S H h t + R e v r g / 2 / t i T W B e n b 5 v Y G c x T F d u f k G v v / 0 a V e 1 W 0 4 T i o Z H W L C W z C t V i 6 y J Y g y A l v l a 7 f z U z N U N D I 8 V V s t B O j Q G N n h n Q y / i d g H V T F D B K j 3 a 2 3 u x r U h P j E + R r O U 4 D z a p Y Y U i c 3 Y 6 7 p D 8 6 s L q y K k 0 9 w U i h U E i C L I 4 M h b L 1 1 M M M x Y Y X y Z V s o s n l K b p w 8 h S F N i K y 7 c v i j o f G x y f p 5 Q v d x e t Q B r b D S X J p K b 3 q 8 y k r f t e j q z y 5 B b M y M 8 W m 4 4 i X N q I u a q z K S N + 0 G l + A a h p r a C f p k n o h M F 0 5 L I c f U n e w f F 7 N a k i h T i y K G r o b E u t X v / g t 1 T f U 0 a m h U + S p Y X + R O R s C w u z r h 0 D N B t v x 2 N U D W d O V Y F 9 I 9 x C o J O X H T t e R N Q g 1 Z n m + Z J M 5 E E Q A Y 0 r n X A Z M U r O x Z K U Q D c b H K y J y T A P G j w 8 l 1 2 F c C K K S o n 2 s F 2 b B w / u P J P 1 I x h V D o w / v g Y D b A D P t / q M p G h n o o j q e K z A U z v v m s f T e + a 2 A 3 w T I + i v 7 6 2 Y A x 8 5 U O z s 7 k i k B w L d b c b s l o G E C 9 A G B C / 8 f 2 D P 5 1 F 2 V s i m d m 7 E Z V u B s N X k y r Z L Z 6 / V H 6 f o X d 2 l 9 f U M u v E t L 0 9 D w I H 3 y 2 Z f 0 u 9 9 / R A 8 e j k u p O w g L Q Y v 7 Y 7 O U h t j j 0 T w s M 2 3 G 9 O 9 b m Q k l C W A m o K 0 u T + s x H 9 + I S t M L s z S / o d L d q 5 9 Q a P a u T F 4 p Q I p k 1 I K Z W g p t i N r w q M w / j N K X H 9 6 k D 9 / 7 i J 6 9 f I m q q w N U 1 c R S r z V I T T z A 1 i a Z a P I P Q f O j f / g p T T y Z 3 G t u U g 5 P w 0 w I 6 A C V 5 M 9 h F B e 2 C 9 e 4 q L H T y l J + L 1 W I z R c Q t 8 l M A J h J u v 8 U 6 O V A I E U I z I T d O / b A 4 6 e B 0 f j Q V m K W 7 Z G M 1 / b d 6 z E / t 2 / d Z b P Y u O Z C f E G w u L N H q v u A v v J Y O 2 r o O k F b 2 S c s 3 L B b D J q H F p / f h I T 3 c S n M T K D n c u M J Z l p a W p L n C J T o 0 U G N F h c W 2 d p g Z c H m q s l M g P t / + e v / / L f e o I e U q s L e P l h 7 y r q S V F t T T 4 v r E 3 R 2 9 E U p G j O j G k p A o Z q 1 H B 2 9 N E Q j Q 4 N U u x o Q U w n t f H G x R 4 d 7 q L Y 2 I I P Q U C 6 3 z E B u l y + S z b 3 M c o Y a 2 l k D s F 2 U X W I G 3 8 h J c q o 7 W D y 6 9 S x N E B G 6 f v 0 G t V Y F 6 M z F E 9 J r G o 0 J v / z y F t + k S 8 9 G N m 4 Y w M B l 1 R T V + E u 3 c Q Z Q O Z t h D X j l y w / p j e + 8 K q Y E 8 r h Q 0 v 3 L X / 6 a z p w 5 p S 8 T 2 G w 2 N A o d H R 2 R R M p m 1 s z Y h w o 7 f O C 8 y D 3 7 K p C q X z 4 E O l E d B v X + Q i M S r E 0 B a F I i 6 1 4 2 g g X Q B A X B i j p o K Y f P y 2 G v p w O f B i Y i s h H M C m Q n y L Y 3 L L v U Z X 7 e o M 8 P z O m h E a O Z C y 7 X w k O g I 3 T t M k i 0 C P g t G A S N X 2 a 3 W t j K j V F i Z Z 7 c N R 2 y 8 V s / m 2 w m V B b 0 0 C q S 6 G o M D q K S 8 O t C L M y x o Y A d 9 f X 1 0 m E W G y L g N 2 n k r n q 9 p H h 8 0 o 4 M y s 4 k B 1 d k Z S f v s u x 6 j n J q J H X u 7 u 6 K W Q X C x M L p Q V D D 7 M D Z C B + h d J e f v a i 0 J t E + b z 9 f h N d F q c c Z S T p F e o + 3 s 1 i v q w k + P z M s k J r I U N W R w h 2 C W V H 5 i R D 6 r 3 7 5 W + n J X a W y 2 K 3 R r x 8 D B Q Z C w A P R w c 8 / + 4 I u s / N 4 / d Y V C r b 7 2 W R 7 o e h e z N 0 4 o F E w w D P T M x Q N M / W 6 X f Q a + 3 v m g J t Y X 1 / n 4 7 t F I p l b k l o B H w r C D w E U X 9 M w 1 b r Q 9 U m T P V j x 1 9 r W t 1 J U X E 9 V C S D b i i + 5 C B l J w z l Y A F a C c m t J s G Y w t h h z Z E u 4 s y z Q I 2 7 6 f O w z + t O / / L 5 8 p 5 K s c z u e r H n 2 c h s R 3 U O T F y 8 z g V X 2 W e d B N B U D 1 2 K G + r G Z d T u b x k 4 A f S 0 t L k p C L v w l r M e C 6 b F N M p g K 2 w 0 V + 1 D 8 D N o B i 7 S / / v X v 6 H v f K y 6 q O g h p 9 n O Q B x c 4 5 9 f 7 q D 2 O 8 / P y 1 P B g x U 2 n O t E / Q A 8 a d N W f Y F O z i q V L M X O i 6 c r 8 3 K I 0 G c S N t T a z J O K b w C J e M z O p i 6 W x E 2 a 2 r s u A 4 T e P r q 7 T m 2 + + K Y O B t C V M K D q E I o c M K + D V / D e P x i E l d m U A A 7 5 z f Y n + 5 B t 6 5 N O e q 2 c P S q A / + T u / / B n V s D Z F 4 u e Z s 2 X 8 N 5 z S x m 8 H J c 2 W A 4 I f Q k h 8 X H W S j w P T r o J D w V L 3 H l I 7 2 V F q t w w A 9 H X j x i 2 6 c O G c 5 I Q 2 N g U p H k 0 w Q a o 6 k V r D 0 L b x C L G s a y 6 T h Q 6 / C V U w F / o y k n W P c 4 F p s I m B H 3 m C D L z G + 2 A q 0 M T s 9 K x s B G 4 V d n Y / y g m I A E J 4 g 7 b u L b m l V Q E 2 R S h i q P R 8 m v z 9 f k l a h A m F / Y 0 O C x T y p c f T V H 0 R / e Z 4 I q 2 F X T Z Y V 7 T R O i y M j Z 7 5 A p s C P b S 9 s U h N b b 3 y G X w z r K g P 9 w + V l l p Q U g 6 E E I r N U y S N n l x 8 f y y x g u 5 R W l 5 a E R P W S f N q M T c p F o 1 t x 9 / / 3 U / p r / 7 t n + + Z k t Z N s e 0 M Z c V 7 v / + A X n v 1 V d k 9 p C z A A J C W T 9 G b U M C X g F C 7 w v 4 R g g 8 S a C i x 9 u U I f P U p T 7 2 H M g G F J R 7 7 e D Q u R a K l 4 L S j P / B g y U M n u n J S W e t z 5 2 m Z X Q o k t j Y F k D L k k T U + b E N r 1 0 g g + q 2 t L V n q Q b g c g M m + x H 4 Q 9 v d d X l q m 3 n 6 d 1 k y A q e Z C C g 0 0 O w t X A I 0 u f U a h 6 + 0 Z D 7 t I f C 5 7 l A + p 6 y A 4 m C l 1 d T C 2 K 0 f 8 T p J S e T d t d V f T a F 1 O O s 2 W A p I 5 z U V O a K b 6 q j a 2 3 x v Z h q 0 n d Z v N x y a d 8 D b Z r v b k P d R o a 6 l M S f 6 8 W i d 8 0 d w o X y 5 j r p h r U J B K A 8 0 X 2 P a 1 S E I b 1 C 0 2 R 1 r 4 W D E v 0 z d L I k s h 3 9 T k t P R C M J t l y j Y 8 x v 5 a T g x l T j 4 y l r F r u 2 N W P / 9 M y u 7 L N M c 8 C O j u 6 o J 8 e P p D C D 5 6 4 q d X e t N 7 u z 8 + F R w Y C m t M j x + N G b s 4 t g q R l 0 J + m 6 0 k S 0 E o m r Z g Z M 2 F 1 a 8 D C 3 M L 0 t M d b d F M M 9 C q W S v R U s A S M y M 2 2 Z P 7 4 c s r U q o g 3 v E n E z Q x M X k o Z k q M p c S G r D 7 u J + 8 J P x 1 t Z y J k Z k q y p i o F J C C a w N p Q J p c S Z g J c X v 2 y U I n 7 8 M E j C t b b m C n F n x v M B G C Y X U r p w d 6 K z R r P i D V i y 3 5 m y h o a B s d l u G v 1 w X z C 5 i u Y C W a g C W z 5 Y l 3 U P q g W C M W b Y m b w w 8 5 M 0 E R o w 4 6 5 + 0 r M h H w + L O o + / S E E 8 A W y / N h S C / f 7 V H D Q T u g d 8 c Z b r 7 E w 0 t t t l 4 O V m Q B Y Y 1 8 n M w F 9 A 3 1 7 v Q P F / G M C x h K P E z Z j + 8 c D A h q P b P W K m H 8 I r 0 O g i o b C Z s t X P r 9 K 6 K P 2 4 k s v s C 1 7 8 I r h u 2 M + e u t Y R s L t H i M Y k Z z O U K o T C 2 r 6 h c V v J a j m Y r E P V a 6 / n B U g w J s 3 7 9 C l M x f 2 O b f 5 q J d c d X p o O s J m I / Z R c h 2 g o R D h i 6 a q x d Y V m F 9 1 m N t 8 3 E 2 u G p U m 1 h U 6 0 r 5 f 5 c / M T T G T N 1 N 9 p I E 8 A 4 X B d t J Q A P Y U w o 6 B z S 1 N T 9 1 q u i w q W L w 1 A T 8 D C 5 T o 8 I M d O s F E T n j r u P P 6 T U U w F p 3 3 / D g G 8 j P P n T 9 z I D N l p 9 i y U d x 7 D W o q p Z e v C m z n 0 9 v e W x R C L 6 e l s m q a z c z 7 x i u i / s a L Q r P K l c + v y Q Z k 3 / 7 O 2 3 y z i i M z 5 X K F 5 M B Z t i v f e e y j k 8 i s 5 f O Z z A R E M n r n V m w b C v K q O b 8 / I F E R M + X y c o P n z 5 x 1 j B S B m f J x n Z D R d V R M A o 0 f b E a W A v a f M p k p D 3 M R u z + U + L o Z 4 N h j J h v R d b R 2 0 x d X v i h m J r E 7 n Z H y t M m 6 x e 6 D W G l m + g o 0 Y 6 b i V A o w E + b u 9 W N p i Y b h c R H b z D B e O Z K h 1 4 a + A j M x z N 1 L N i 0 l O 8 g q 2 A 0 j v b s A N J y c e O S W D R m 0 J b 6 P x 3 n y j v C 8 8 O 3 M b r k p z f N p Z n e B 8 d E q G l j a d k v D m q 8 T i N w e p u z H 6 y 4 m T P j U C H I p z 1 2 + S B c v n q f c b k 4 W J + 3 A j d y Y 9 w g T f f H A T Z 2 x p N T c d D + z n 9 L j r X r E w K 1 4 2 E e K F x m U G I p S 0 t C O T z 7 7 n K q z j e T x l x 4 0 V 0 A / G J x Q M K n i 0 y h i r J W i C 9 M + G D S H L H Y X z E X 2 8 Z y w H p 0 i V c m w G a X b L e E k H 8 t y H w D W 2 z b W t m h 9 U 8 8 h C y e w u C N P H X P f F H 8 T 9 e U G a T Y 7 T T / / p 1 / t 7 T V U h A o I G H 6 n E 8 o l w j q h v V 4 T D W Q F 9 u w F Y 2 F x 1 8 t S G j 7 d 0 w K t m 4 H 2 + o J Z f v H S B f F f T S B r 4 n r G T 3 M u D 9 3 z + 6 S H n n Z E o e w 4 z 2 W f S 7 o N I Z h i 9 s 6 D N s X 6 4 s 1 5 L 4 2 t e b 4 S w z s B S y f S 5 t q C U h a H i S p v w S 2 C Q I X p t x e U Q B j 5 x m e 3 6 P t / + R 3 5 A o D Q t 3 c 3 y 2 r Q R Z 6 6 8 h I h P Z U h / 4 i P V n e f 8 E A e Y V W 9 T X X + Q g X m v S U P n e 3 J y V p H J A W b W F + I Q 7 6 V 1 b X Y C r E t q q n U W t v K Z k P h h r S I i x T 7 + k C C r y l g c c Y A M J N p + v E f 2 Z 3 B 0 k M h H F 9 h h Z N n b d V t v F O M u e 1 b 1 F l 3 j C e z R i q V 1 5 m h w L Q E Y s Z 1 w l f j y c U A / u z n P 6 M f / P k P a C e + T M G a Q q N C b Y m J o s d y U 7 h E v l T s f L e + u i 4 V q o H a g 8 1 q J 4 y t e o p 7 c o N G b Q x f D u U y s K 1 A 4 j F K 7 Z 8 a u E S Q D A 7 B 9 7 9 6 a 4 P u B 9 B z z 5 m O 3 m Q G N + n A 7 P 1 Q D v D Z H y y D s V x M V w d n p p Q D / C f A x T 6 0 f d M B q 9 k H x f J M v 7 M g B i S U j k A E c p G Q T p P U 9 N 0 y T P i i O f J i o + g D m A n w D + v a q b l m g N K 5 m G z T Y r k W Y S Y A C 4 c t t X l x M i E V Y S O b g G O n 5 r L U U q 8 z E z I S T O R Y U u 1 G F M q F C x 5 v 3 l 2 Q e E A e 2 s T q R 7 E J a m U m O J E 7 q W V S s W p o w 0 Z U 4 U l i U z K v C T M J v H j O x 2 W f i h C R x L E N 4 s 0 + y N P I 0 B E Z u 0 Y b c 4 K Z 0 F Y N k G x x Y / i C D Q 0 0 O T X z 1 M w E o P 2 w F Q 6 3 U h J g p l e P V v a D p 9 l n G O l E W D t D y 7 h 3 J / z s Z / O D z / n u u J 8 e 1 G J T 6 P 1 0 h G U T M L h V q C I 7 5 i A g U H G u N 0 c n O r P C W F 8 F i w s L E p g 4 a A e P c s y E Z A J o O Q U R q 2 g k I u k x f / b G 9 + j 6 5 z c k f w / w N B / M S E D y I X + f B w Q 9 I n y e K m G o z d i 0 8 a k O d O F 0 g r k O l U 6 n a P z J J L U 1 t b E P o 7 9 n r Q L G e k M D m y q e I N K R 9 O v C 9 / K x w j W 6 b G l O e W Y I E + E E d q y r Y f 9 h i J / v N 1 e R m p P O + o q y 0 S H 9 o E F X E f q y w X d G o d N H T t P E 1 J i s k w G Z b I K i y Q 1 + w m M 3 w E z 1 M F / U / R X j 2 t n Z L k V 1 B 2 F t 1 3 n s 0 e Q S 1 b f A + A p L a F s e G v a O d Q I a M m K Z A i H 8 S l C q r X Y p 5 J D 4 y v 4 h F q L H Y w c 7 I x B c P S w c n h 9 y Y P A K A y w A F q E 7 m C 6 + C p q b C 7 l 4 d n / 5 I L P P B N a 5 k I 6 0 Z / K h d C L P U m l 2 e Y e 6 W 5 w 3 s X Z C 8 l G a q k 8 e Y g Q c g H S i m 9 d v 0 T P P X q J 9 W 9 a j m q 9 E S D w f Q c + L n G Q B e 4 Z A X P s H F m Z b h n + P t B C E 5 p d 3 H 9 B A 0 y V 6 z K b T y S 6 b u V g C G z s K t V k y j P f A G j C f V e i D W z + n N 7 7 x X a Z C 4 3 1 G 7 h 5 f M / + H D Q 2 s w C 5 4 6 E J a Y 1 Q g P w 3 W 7 r l o k S X M x V a W i B Z a A N A r w Y n A 3 m N t 8 c a x Y k 3 w d Q P n K B O b 2 Q M 0 E g I U 5 s I o 5 h x + J S p v O 9 m P X 7 2 / T p 1 n 2 i U z J c L C 3 t 4 e r h z g p m H N X T J + b D e r 5 d F o a L + k m N 9 y U 1 s g R t X o Q 4 m 8 S V s 2 h l O 0 D / s f W 7 d s N Y N S Y s C Y 9 S o 4 f 0 u d Q j e Y u E 2 7 8 i B 4 W 5 i o y w 3 i A Y d B h g R y 7 r 7 x y k v 7 m Q k w C t 5 m Q 7 f E Z J s L 3 a S F n b v y n o u d 3 r x H J W + P 3 5 G Z A B e b l m A m I I N K M U Y 4 u S w a r y L w 6 Z k n H S G 5 i j U 5 1 m I 9 t P u w s D G v t s q D f Z b 9 z m P G D 9 l l E d O P g c D P w s I S f X n 1 u j T P N 4 H c N z t Q x m 1 C Q 7 K H M c 4 d Z / P U 1 Y G s 5 / 0 D j / 1 i n Y C + C o d i J p Y 1 2 r L x v A x y T / R r g G l X C T M B Y D z M N e r K k O 4 F I E r W 0 9 s j C d r d o 1 3 y F w n Q r a 2 t e 8 R a C R C 0 Q P D r P v t h 6 Y x K H 1 0 d p 9 8 / N C Z b U 5 h 5 7 u j P L c h u j 5 P H 7 Z b z l D L 7 r L W k W D u 0 7 3 8 M a 0 Y e 2 3 N r e W 9 T M X V N L O x Q K z u k y L M q B z O B E b d b a q 7 U Z J 7 i L u z 3 4 z w o 8 E G A p r p m I X 4 n o F R j f u e 2 P H c r P u p r P C v P T S Q X U l T d 5 6 x R o 1 s e q j M 2 5 z K z J W D W P V 4 1 d r E 7 C N Y g h x 3 g Y R Z J a C O s e T L U E t T r v 8 1 G / y U 3 H e D f h c b C t O X e p K P H 9 B Q c y b d z W N x F v + 5 + + E 1 8 n p 2 4 w v 6 a V h R Y 0 N A Y x V b h i q t F i T 4 E H Z q U Q D P t g Z / m V h B w 4 N 8 y k 2 L 3 S r S i l i a j K M X A S g c k P O Q D L D e I X O b 7 v b b U S N Z l M y v W p d C X i 6 X y w A q A r w P Z j L + 4 j h R f F / o I g h 7 g Q 9 + / c 4 / a + 0 b 4 g h P U w g y G 7 1 k B w Y 6 i V H Q M d s w y M Q C L 4 4 Q R r F m P u K i p C g n P C m U 0 N 3 0 2 y Z Z E f J X y f O F n R x o p F 1 m h 2 u Z e C h r L K E g C x w 4 h R 4 6 O 6 s W G + 4 P d o q U k o w I 7 G d i u E X S F J a e B p o u k 2 J k J a O G B z W Q d b F s 7 2 C Z H W N l 6 m + B y F H z t g f 0 P b Y p n 0 U K T q O b F h g H 4 C z T V N p V k J g A L f W A C Z D h 0 N e z f E A D M l H y c E r P V i p V Z F 9 U 1 F 6 6 l r W 5 0 z 0 e q i J k Y c 5 s K J R 2 C S F g r k 4 F l Y q l 1 1 9 H H 7 3 y h f 8 B A n Z H G D n r J H T z 4 d 8 F j 9 Z T c z s h a D J D u U + j u o p d 2 E v p s o f E K x i y Z 4 m P w W 2 j y A m Y C X h w p z A 2 Y K T e W J 3 U u L 6 U n y L Z O 8 n C 7 Z z T x m V 7 v S l N u X v 9 M w E o P a 2 E o r U B 3 V j A T 4 E b F K k w d 4 5 5 C r D H S S D p m O Y V 0 n H w r a 8 x E F X 1 I V f R x v q o i Z g L A T G B + k 6 n R L n q w W R V m A k 6 d O U P t z T W U 9 H Y U M Z M Z t k e w A J p q e q r Y J 8 c S A n L 5 T J j M B L T W 8 t j z 7 x B w w x i 0 1 b u o v 6 e R v n m p m e 4 u + W g h O 8 S k G 6 M c 5 p D / W 1 9 b o 6 P H j x B L f k d m M i E J t J Z r t M L k A v d / + 9 / + 6 9 / K M w u Q e f 2 7 3 7 5 L z U 1 N k u 9 U C h t R t 0 T s s j m W B k z 0 s H k / / e S K F N 8 h 6 v H Z b 7 + g q o 4 m q m 5 F c 8 E 0 J R Y S N P d k n m p a a u i L K 9 e k v g o J q p U 6 w A 3 V H S w h n J 1 1 R C N n t 9 n x 3 k x T m E 0 u W k 1 T 8 z E + s I W m f e 7 K / E I r a l g D x O v Q k M V 4 w w C k Z Z 6 J H 4 I A C 4 L h 6 D b 7 R s Y e q n y J L r S O N s 4 N f w G 9 2 q 2 I R W L k q 6 u i + q 4 a 0 U 7 + N n a O V 1 V K 1 C p U v c O S s M N F K + w j x t j e 1 P I u m m E 7 H 1 W + S z t 8 n / w c t U v D r W g V z K d j 5 l g l D z U 0 5 6 l 2 T S N / M x O G 0 T U I C + P S u / 0 w h Z 5 M m 4 F q Z l I + L 9 Z / Q L w f T x S u H 5 k p W P 6 o F K C T X l t 0 0 o S p d Y K B v F 6 h w I M m d I v 0 I 9 y c c R r 4 R O L X 4 z W / L y l d m d 1 9 v r 7 4 T m x 6 o e o c V d Y A f M q W O h Y 0 W P r Y f k S p P L Y u D V F a C V K w G p + 1 s D / O Y 1 b e I O N T m x c j L / b Q G O h m Q b h E i W x 4 f 3 K s C W i a m e l Z 2 V 7 e 7 9 9 P i B s L E a p v 9 V E i m Z S i O t j A p 0 6 f k E 6 u 6 b k M e X p 5 0 t c z 1 F 6 b Y w m w L j U k D + 4 / p L r e 8 / T c s S D d X c h S d y 5 G j V U N 5 G H z o R x g Q v M Y l U T 8 w x j V v G 7 z J E 0 g I w L 7 B D k A a U u l T F E B f 5 S J u W U z g 3 J A U C W T S 1 N r i 6 W V K 2 u 1 7 c i O 7 B h + 4 u Q x m p 2 Z l z y 2 k 6 e O i 4 m B H M W R 0 W G 9 a J P v D c 1 X 3 O 3 M p B H 2 M V a L m c 8 E t g h F i c C V K Z 8 0 j Q F A f J D 6 5 3 u z F D C i o + X K P m b D n 8 v f w e B L 8 t c O + E T w / b D t 5 t U Z r 0 T i U K T 3 V Y F l E j B M J W t g d x a 8 d L 6 P B x B K D A z N C n k j p l B 3 f V a Y B U A A o 6 6 + T h h K N I e B y G 5 E G v y D H h G 5 R o Y G q i a g G L D / L 5 J h z e + j o H B i d o N G + 1 u Y s f R y j F j G X X L D h T 2 G M o G v G W + Z b k l J h g J w c b / 4 x W / p + e e f k f 4 Q T f w A U E A H R n r 0 4 D G 9 / u a r k r a B L H V r W T g A S Y o V 7 w / e / 5 h e f e 0 b k p o B Y M U c F 2 8 C D p + b H 7 s 8 i W L X 2 k O 7 S F o t E X T Q 2 L Z 3 6 n 1 u w s z L K w W n P W O L Y B m 0 U o A f C D O 3 r U N n K D i t 0 F o / / s d / o u 9 9 / 9 t S v d v T 0 8 W a J k 9 e H q P 5 + U W x 1 9 G 9 6 c o H 1 + i H F 3 5 I 3 r N 8 E u N c 8 J E O g l v R 6 G T P H e q o d a 6 x g g n o P m x 7 N e P 8 i B Q + X P b S m Z 6 s m K F / C B z E W D O b b n 1 3 D M v 4 o 4 D Q v k k a + j Q e P X p k j 0 n E 5 e B J 9 f q 9 8 n x p A f u L N U j v E 9 C n W Z V u A k 1 f z C N C 6 6 E + a m B w o I h J T d g Z C g G y B n W Q d t 2 z L M z Y 0 s o r p S x C H e D q H / 7 g T 6 i J z T I k z v 7 8 V x 9 I 1 n B T V R M 7 k B 3 U 2 9 e z V 0 9 v M l P y T m G g z I x y J E W u r q 7 r L x g m M 6 W m d V 8 A 9 4 j g R h D h X m a m x e 3 7 l E j v M q O x j 4 E 7 L s F M w O O F 8 k R T j p k A a 8 v d f T A m c 2 J t / 3 f y R j R N C h c f 3 y + q r T I 7 c T W y N I Q E P X 7 8 K P X w W P X 1 9 / J E s W N 8 9 o z 8 D g K q 7 v w P a b l b J 1 p t j X 2 g U J n r M X C 0 I 8 M + S b Y k M w E H M R M u 0 R 7 I l c x 3 R o A v B w G N P x Q z A d d m f U X n 0 E 1 b e U q 7 7 J e j 7 A V A e Y w J M N O K r b c E N o i Q t C G + m R n 2 s + Z n 5 / j e 8 t L R C O b f 1 i 4 a 6 t S L t r I z E 4 A Y A 9 a y 8 I D 2 M 7 s n g R n t s K 9 J 4 V X Y P U M N C + c p n g 6 x s P S T a + 2 z h X z N 2 f J V t V Z g j V P Z z l M o v 0 t b G 6 u y f Y 0 V u U 2 V P K 3 6 h U P F Q 9 X j 4 q 5 d v U 5 n T p + i m r p C X F J L 5 V m 7 7 J 9 4 s 4 Z o b T X L j K s x w 7 H E x t V b v o r Q a O r L J N U + X 2 H W Q Z w Z v m a / 6 Y d x K z I n Q W Q 2 M W M v O s w n W O s Z K U 9 o S p P N Z K m 1 3 b Y g x J i d n h P p i N o y J 6 A A E 7 u r I 4 x c l 9 f o + Z P Z s t q p r i r N p p j + O R u H d H l 4 m e r 8 F j P T B n Y j R P P L / s c 8 x T g P x h U h 9 G n 2 w Q J e T f L 6 0 K o r g O 6 + R 1 1 7 5 3 e 5 0 O S k r L x 9 K m C o 3 2 L t 9 D 5 f C 4 j 4 l S O 6 A N 4 3 D 4 x o m v 0 a / i s J 1 R j u / f y w B / R I 3 E 5 4 q L V E + b o d B 5 X Y f 3 r t M b 1 8 e X 8 A z K 6 l E u z H r U c n y J + o p 3 Q g Q s p h m A m I P 8 y Q m x 3 e j 6 7 c d u z 2 a j I T Y N a w g P P h L / z i l 7 / h O 5 G 3 K D W V k Z K L 9 G y W c u s 6 o W s J n k R I y Z U 0 Z e d z 1 M I e M Z g J E b X Y f b 0 G C X 7 P 7 q O 0 O M s H p Y o U g Z k J 9 U 7 L Y U U y 1 E 0 U T S I W a p m Q 7 A A z 7 T W c h w l p y R + E s C g y D y z z + f j x 4 5 J 1 Z W h i A r M Q p 3 v 7 a J o S P F H W d S c n m M w E 8 K / p 6 n Q P L e 8 + M d 4 p x s 1 5 H 3 0 4 7 q e 5 q E e Y 6 d M n P n p l O C 3 B A b y P P n O T G 1 4 J N m A J 4 R O t S h g O 6 G u 5 9 w d h J v S 3 g 3 m N f M R z 7 P O B m b A s A N i Z C U C 7 a D D T H L s O w k x l e A U 0 1 s z W i C X / t u i 5 F b l x H r 0 D g p R g p o W 1 O N 2 Z j N F q 2 L W X m G z X U q r W I J F j r S 5 D / c G L 5 L o / s Z g P 8 I / a v 1 F a 0 p n I M u F 7 2 3 X T b n V 9 i + 7 e u i 1 l H y b U t E p u I 0 M c 6 t u 6 b J B J Z 2 h j c 5 N 9 i W 4 Z m C w z 0 w Y 7 h Y j u A J M b b m n O X g 4 l + 5 c 7 a B U n 4 E w u J r A V H m n s H m 4 C 6 U t m o x q s K d T 5 2 6 i l t l 9 e m 8 D 9 g P j t Q U Z k e F x 4 5 r x M K A D J l / e w A I j E 6 F c s Q P 7 6 b / 5 N k b 8 I O P X V G 7 / v p n m b D 3 o Y Q M A g T x I l 7 y A k f V R 1 9 D W p E k 5 / o y p F 0 X a F J j Y 9 E r Z G m z F k d 1 0 Y y E j P c 4 S Y S 2 W 0 f x 1 A a c + l f h a k D q d A p 9 e X R w v L A T J X + l M B e l 1 M r C O 7 p Z h G s J l a K z N S L q t v Z J 1 A Y 0 w e 2 3 1 J x F 8 B M B 2 j S Y 2 y y T A 1 N D T o Z R q 2 O T X h f u 3 F S 3 8 b 9 U W p L d p O X u y 6 U Q I p 9 J v o L r A 1 2 i h / 5 z t v 8 e A U D p y 6 n y G z i 5 F 9 0 L C V v p 9 v W D b V Y i A + g Q g b m m r g g d B m K O 7 c x k m Q Y q I v E Z F L T b H G a v J Q e p H / N u j n x / q Y k u b f p H F 9 b C D x X w U a 0 6 9 R I M n P q 3 X i c + O 4 h p + F I s R I a k P C 6 z V + i 5 n G P 0 M u Y L X K F 8 p E Z w V e 6 S F d w 1 R i Y n 7 8 5 I n U l Z 0 + f X J / C z H + g b 3 u 5 m P W G N u W c X w a g O E h p B x M f / Z J 9 G N n a h V p 3 X x i U J V Q 9 h k W Y I P N O f q U t V S A D 5 D M u 2 T T 5 z 1 t / D U D D P M J n 2 t i Q w / 5 W 2 F t 9 Q X g C p b D 7 r 0 o L I w A 5 F t O s 8 + L 3 W L 2 k I 3 L G E f T P p 4 7 N 7 s C e s F p K 3 + 3 H P b a q V U A C E u f V 1 8 P U 1 l z I z q 4 t s S + E z O X n b G U b 3 / n m + I H / c P V H + k N N B Y T Y s Y A I B T 9 C V F V v 8 X c 4 M / d 3 m q W h J Y b Y / j 7 C 5 S y x c x h x e 2 b d 2 T S 5 V E i m 7 j Z r K Z 1 g l s T 7 W F m O 1 h R N c r X x q f z N R Z s w C A z j I + 1 j l K n S s G g w k x j J t K 6 / Q p N b b A 5 y b + x m m 8 e R U + O b a 0 r b u s L C L E W M o X 2 s L a 6 s b c j P a C 6 V K q t r a W 6 2 j o K 1 O 4 3 p z P j x h M L r O 0 A / l C A R o b Q 6 h n U e / V h / Q W 1 T x E 2 g 9 9 o T l H G a I n m V O 7 9 d a C r Y V e Y / V U 2 b y / 2 7 d c c U 2 i w y d i y n L / b W K 7 A b u y m o B h u 5 / f 4 5 2 a K V Q 0 L L h d / i L 7 x n S w M 4 B N W g l J d m U r B V B B e v s y 2 B t r b m w x J 3 Z l 0 I R D n 2 t 3 d y E s 6 B e P J 3 A 5 l d p f I 4 6 8 R 8 + H L a 7 f o 2 d a L 1 P d y D / m r C 0 Q D I M v h 5 7 / 5 l L 7 z 1 m X q 6 N B T b p C t U H 1 C 1 0 A L O 2 7 q s y z m I c l x a z M k H W f N f n 1 O w L v G t R c j 4 6 L Z 6 H W e m O N M C C X W n N g p p U B 5 N Z 9 H F S k z 1 6 E U Q s J N c Y 9 G 2 O R h L 4 R n A C F z m A D I T V t + u E K P F h / T x W c u S L m 7 F b K 7 B o / 7 B 2 t + c c o f r X g l A x 9 a 8 g 8 F + B 9 Y k k A V r h N Q b u F q 4 7 n g K Y M p C 7 / q I V 8 X T H W b r P x K 6 G 2 c p W r f C v 8 9 w 5 r m A O e F g X P L N Z T o f g R Y + x W q k h L k o n k 2 Y b u C K s X Z G j G z S k o C v r r N U j g M 7 M E J Z H J I u B 0 N T K C J d t i k O T b Q S G f O n q b W 5 g Z q S j T T 6 6 9 / g 5 o u N d L E 1 A z 9 3 f / x Y 1 q b 1 E P f W M i 8 f f s u j Q 6 0 0 t X r n 9 D M 1 i O + i R 1 K 9 m 9 R e l m f v N V C r q g A o U u Y e z / + 0 T / x j Z S + W Z e x Y G l C V b M 8 0 W O s f v L U 6 7 9 E 2 x u s q 0 v A r j G t W N l 9 L N z q Y q m X G 6 t M i u 2 B t V g N n x / 2 u h N g E m B P 3 5 t j t + m F o R e F m V C R m g / l 9 y Q u A i j Y h V z 6 x f F r B E f + k M y E H V E Q z S v F T A D K L d D d y E z z w W + w P v S q E X n 7 u r C d a G A N X 8 W P g 5 k J M H 1 v R 2 b i S 0 M o f S b u p t C 8 / k W k G T 2 c j d B A i x 7 0 A D P Z l w S s 2 M t T P A T A Q N Z / d q C 3 H y w 3 W d j d u Z u g 4 G k 2 4 d b Y l O s u i G 4 4 t x k e b N 9 I X p o S L i 2 v 0 4 m u E V q f 3 a D a l l q q 7 9 e N U G S M g 2 D r / M 3 s n 7 S S W u c V c 8 J U k 1 Z A o i N 7 A D t W O P X F s 3 Y c N c 2 7 5 s A A E 6 I e N N H i 7 P + U k D 4 q a z 5 3 C c 2 X y 6 V p N T p O b b U j 5 P c e I r K J 2 q s q X d P C Y Y 9 G F B Y 4 + m t U a P 7 o x 7 + k b 1 1 + T c L f 7 7 7 z P h 1 / 6 Q d 0 y h L 8 3 I z y 9 + s K 1 1 v J o u 1 X B X w V s 0 V b x e C v s + w i t 0 H z l Z Z i m E C m A P x p M z h j B R h k q I W t k 9 Y S l o U D z I w N K 3 Y n 2 S z v d U l K V L 3 R j N T c S w p a C t 8 2 k w Z c e D j Q X 7 n w u x O j V A o w k 5 w 7 x M K / 8 V x A i v n A T L l H G m U f a 7 K V P / y t q i M s x f g J s n 3 d X i 9 F X B G a j s + S p 1 W 3 e W N b b F a s q 9 Q T P E U N 1 Z 3 k b d Q L 2 U r N B Z j o u 9 / 7 l j S G z 2 k Z l t I J R 9 8 I p e h A Y 3 X 3 H j M h a L C W Z U 3 j A P x + L q q X d e w D 2 9 v R T I j P l y Z P 6 j C x d o b B T A D u S 2 P t m j K r h t n / u P D M c 7 S Z 3 q I p V v n Y 2 N g L I 5 s B p z + e 1 D d l S y a S w n x / a I C A o G E O w 0 x 7 v S P 4 t 2 C m n O E n D r G 0 d y I v R B O B l 0 a w u J y W 0 n V E 3 u L R M A 2 G N m W 3 C 6 M L 3 B 6 w p c x O w n k t r h Q 8 R w t n h w W l s r Z v G G U z t i q / x 0 y A N A T l W 3 A z j S L T B u Y 3 8 k Y d m Y k B h i / 1 7 6 s A D L X D b p B S a y s Z 8 J x U y H u C H f a h 4 l F B F C s U T t D / 9 9 / / g Y 6 f O E r T 0 z P s F 0 V Z U 7 k o W e + l x K T R q 4 4 P t 7 4 I m 1 Z / C e T G N V l L M j O e 4 X 8 9 + 9 w l C Q L 4 P b q 2 M C U b t B P Y E R W d Q D B Q 6 N W A z k V d Q U t N u w U I J v Q F i / e D A n K z 6 C C B k K 1 + n L R a 3 H m n H J D 8 a v b q M 4 H F S H 9 D j l C 4 u M z a c r C / X V K J Q j X P S a N 7 N N s H s K H Z D m v 1 m 1 / e p O s P P 6 Q f / + w f a X p h t 6 J c t q c B T B 1 7 4 5 V K s i 6 s F c W A x w j n N 7 K Z i z v p Y Z / E i q M d O T k P 1 h g R e c P o T K 1 5 y L 8 + Q 1 M N D W z e K f R s R i 9 k R F Q O n Z X Q 5 P 8 C c v N M 8 I G x 8 z 2 C C + h N a I d s F G d c V v R m m q L R G L m C + v e Q E W E + 9 o D v 8 g M x K S 2 v C K 1 i m Q a M G E v p z L I T W 5 a / l S y v P C 2 Q n q c 4 7 Q e E 7 W O c 8 I 3 n T t F / + s / / E z U F G 4 U B s E c S 0 M A 8 E R j V M x Z y m z k K b P M N 8 w P A K r 3 n K K t f D 2 u 6 V v Y 1 s j n p I I q U H G y t C M 3 S U X d c q m h l B h l z I V 0 7 1 V c V 7 y 9 p L X d 3 g m I L G A C e Q T 6 3 k R v Y 3 f A M B S y b b Z c C 8 v v Q k g y d l a R w k X + O V C M 4 7 W h F J r y v u a i z C b l 5 r K U u n q V B / y w l E i l 6 M J + h / / 3 / / H t 6 M r l I G 7 t f U j e b X / 3 D 7 T R 4 8 d u s J W 9 J Y O Y P A Q Q f k D 0 C k 9 J 8 m B 2 D S k E 6 N D k Q G I g c 9 w n m z / B 9 4 n 4 v D 2 b l d R e f C F p N y k 5 w e P 4 M P e b n N y a l + h Z M V n O G 6 J U 8 + i D q 2 e p t b K J r M 6 x l j F 3 r 8 X / l j I s W I x 5 p 0 F 9 k W m K 4 Y / o b a D x 5 p a p G N o c A v a 0 u r f C 7 e b G Y o v E 0 q b m c M I n 1 H 9 K W U j m P l K N D K C d 3 d b 8 / m H N u y v N 1 A N b H 5 u a m X J c j v 8 K X K o e 1 j X U a G D B K F R h j q w V C d / G I b r d 5 W f V B B b t I M / Y 0 M j E 9 O 0 v b 7 E f F Y j F 2 8 p m x P P V s F h m 2 N U / O 6 u 4 E P 9 H P X x T N Y 0 1 h 3 S X E D s Q j 3 J n y D A f t I r B k S j g h t M v n s p p N / P U s z 3 o X 1 j 8 y P G R 8 S 1 k W u 7 D u M r k k + W p z 1 N 5 S L 4 m V 8 a U b N H q q m V X G J D W 1 B K V H P N B e P 0 3 1 D b V 0 8 3 H p o M p X A e 7 / Q 1 u m h d k D E Q 1 o n P L y k C b p B C F y J m o k 2 J 7 r z o p G q m f B A s 3 h a m E h x V a N b O f J / 6 H o M Z t J U d v x V 8 X 8 g 9 + N p i k f U Z X e 6 w + K i c c d 2 e + y P x Q D D A r G w 4 I z m A C N e m b W + e + T N K 1 d 3 y T i c 6 Q 2 0 / T + 4 y 3 2 y S f Z / 8 2 K j x Z s C g p j 4 R G s Z z e F f b a Z m R k 5 p o l m n i P f i k q R N P a M 8 l A 8 l a P p T T d p b D L + I d H S 0 i L X 5 c h Q 7 l 7 9 b a e g G c w 1 Z O 5 i r c X E 8 U 6 V v p j 0 y O I n B R X q C q k U v 5 e Q g X K 3 s l 8 2 o T P V Z t R F 4 x N z 1 H m 8 l c L a F L / j Y r N g R D 4 T 8 P l S O T 0 8 C I 1 V a + z l l A n z j J R J k A U w S d K e G U 0 s T a B b k Q E 0 U J L v A F j g L Y W k Q p 2 s x F A 7 A 8 m J x W b 8 l Y x 0 a H M f X w c 7 x T v Y Q p y x H a / l 7 2 C L k z o 6 e f o 4 / c V 3 n 6 V X n 3 u b 0 s o F / p 3 C W o 1 N V P 4 + k N M C l P A P y P M / B j 5 8 4 q N 7 S 1 5 h p n 3 1 S 3 w b 2 J e p F F y 1 P H d I s O X / t J U 8 3 Z 7 z 0 t i u 4 T s y c D z 8 A 9 O 2 B 3 3 s e 8 X o n U c + a S C z u u u W d S 6 k P 6 l L r N E d / u G 6 T F y d 9 U m E b s m 9 Q a 3 H m i k 5 n q V r G 7 V 0 c q S D + g d H p C U 3 i D U Q q K G 5 u X n j V 0 y n 7 C 8 N D g 5 S 1 l Y M i w a k W I f M P d Z o e 2 W d h h B E s t 3 + 1 w m z i g K b D h S X b 5 j P S p w c k T 4 8 0 G T E C d m N L L n r P L I x W I a f 5 5 t 8 I h 2 t x W X o / A P f a z l 6 n 0 3 G W u p v u s C m G j u S u T h 5 N D / N 7 N y k 1 r o B 9 p 2 K G 3 M k m a m q b f a 8 C T C + 1 W e T H n p o 7 m L Z 4 g b m E A r 1 9 r r + g M D w U I z X 6 O c N h s R L 6 7 H s M D 7 P s A 3 v g 5 h l b E R n W D D s X w z G d 2 7 N 7 1 J H w x T N b Z 1 n G 3 + V 1 i P 6 V j j / H I B G O N 5 h j K F x H y p r I h f o k W k C Y X 6 q g x D U B w D b 9 U C 4 L s Q U e r J e Y C Y w S 9 j S 7 7 0 c X q 5 L U 7 W t R L 8 U c E m 7 4 b D 4 P q h 0 y E l J k F v c B G w w D Y 0 D 6 w a t G c w M H a z / d P f o N X t g O i v i 8 R i 7 F t V C 8 H C 5 8 q s q e b r d t L S j F G 3 r + X U B t K 2 I 2 s e d m C h z 7 6 i D 6 u o q 0 Y G G j + G F q W e U V P t a W A K t p a l x u j g I g H w r 3 G B 4 I 0 W f / P Y R X X 2 k R / j G 5 q / R f / / R P 9 C T W 5 v 7 m A l w W 3 b A s E O v 9 L S A z b X E u B E k M S C 5 b i Y z A a x t U n P s u E J U Q 2 O B m Q C j R V l J G K d y W y b P z k x g c H T a v T G X p O 7 G e d p J d F F f 8 z 1 q q C 7 e r f y P D b N Z j Y A v P z v O D M O a C N W x S g M z 0 p C y x 0 w A 9 r 6 a j b q L m A m o l J m A z + M F M z S f t B L a f u D M 2 M g c z j 1 o R J n x C h N h 5 0 D 8 B Y T B m N E A R N Z Q E o O d D 9 e 3 b A u f j J q a W r p z + 7 a E s y H 7 Q i z s A T A T 2 i V o u + W v 5 z C Y n J z S f S i s k E t / B K A w l v u A i w / v 7 k r t i R O w n W d u x q J B + A b 8 P T 6 q v b Q / T I 0 6 o V e e + z b 9 + 3 / 3 N z T 3 c J w i u 1 G q q W q l / / g 3 f 0 O n m s / Q v R s P i 0 0 3 h u y s Z 6 S b 2 D F m r 1 d i 3 y 1 w x k + J u w W m Q g s p A K U h U g r N q D r m o e y 2 / v 4 e L G H y f W D e W 4 r e Z B M l z B P k o o X t / Y S F k V w 0 K l w 7 G s Z p K 9 Z K j Y E V H m j s I F 6 I W P 5 z w J 7 i 5 D 1 a m j F M c x 9 J y 1 8 F 8 K l m t m a k x T X 5 X a R G y o y v D b J t K M O q e Z B P Z 5 p Y A D 7 r 6 e 2 l T C L i u D R x 6 Z l n R O t h R 8 5 M e E H o G E C X r z x r Y y A 7 z Q x W 5 r L m K o i W o p s V j i 0 j K l 1 C + T y J i W K p b g U u H M m e H 3 + s l 1 D b o W 1 p 5 B k 6 3 O C j B 3 p T 3 y j d u b Z N o 9 1 n a G s 1 R G N b 4 / R o e p r y f h u h I 8 J n b D t j B 5 I h 9 w B G N B I q A + e q e Q I 1 y m 6 p w l C 4 Y Z + i L w C a w G I w v o 0 I n j C s 9 U M r k L L E X + m p u 8 T H U C n J Z l K v g 9 m A n / e z a Q V M b V w W r Y S / s 1 s X m b m M / W P / m d C g L j L R 2 c b V A o w D N C s e 7 4 3 p f 7 8 O T G 4 c o 4 f L I 7 S 0 q 9 B E w k + P 7 y m i I c o B S y 3 u D u f J M M 0 9 0 C Q e m N d U O k X 3 x x b k f T t Q k 4 Z m r r 1 9 v T Q / P y / 9 A J P J B J u W W Q p h 7 W i A a Y K n N 8 e M 5 Q S U n R w E l N k X N b o E E v e T L N n L F + z 9 5 K e / p j d e f 3 F v q / k 9 4 F q c 6 f 1 A Y L c O M N d P / 6 9 f 0 p / / x + + J 6 n Q C A g R O C b T 3 l z y S O S 0 N 9 E o E H D K L W f L 1 6 o 5 w L L 0 t A Q 9 s S e J x + f S G K 2 z G Y C t Q a W p Z x 8 d w W E 4 w 8 c m k l 1 4 Z d d b U k O w g R s W V 4 + f F p t I / N 9 4 8 m p B 9 h I e G h 4 u k P I B 2 B R N f 8 4 4 W 5 Y B 1 u k t a h l z 1 B Z / N R L n i P w g E M B E 6 Y Z n A m h O i q X g f Y X P 7 R u k I n 6 O z a 0 u L v t G b v s a J P E q N v I Y P b Z q U s g b G 5 z 7 M T h w A m F o y J Y z X A j C T t Z + 4 F f g y 9 k J 9 4 / W X 2 P S L y + s i l G C m U m t a V o C Z A E S k U b p c C m A m D Z r C h l O o k Y F 2 K R O 9 8 / U U R k i i h z k X e X O 6 I 4 u t c c x 9 d d E h N s e D j D W U J B M Z d u t A t B C 9 5 E w c b V M l p c g J Y C j U G P 1 L Y y Y A R N O N e j Q H / D G Z C U B J y Q f p K m G m 7 B 2 N t J B B T z x + 5 Y g Z 2 g k + F M L o J h R L y 2 4 7 M w H 4 D Z g J 4 X f z N e Y d G R 1 r q 2 v F J i Q W h z f 2 H w M M s 7 m 5 I Q x t P q z A 8 Y A i q o j d Y E Y x H E d 1 m Q n r S Y F p U O r 9 o 5 / 9 R h j p 2 t U v S 2 o R O 1 L j p R n E j r e / / x J 9 + t l V 4 5 U z N h M 8 K O A 8 + E H I Y m A T T 0 o O r A E H J x h j n t 3 M U m I s o W s g N h V 3 U 6 s 8 i M X C A Q E M 9 F y v R v o N z E c e 7 0 5 L Q e J 2 A o F f 5 / N 9 y t q r p N n 4 z 4 j n h 3 R i q q 4 K i D 9 h x Y f j X 4 9 p 9 z S A W f l J d R V t e D 1 C b 9 m H P M 5 l x g 9 0 h w V k b G J n E j W 6 S J k E X Q p g Q D v N 4 i c d n Z 1 8 H F U Y x g S 2 4 7 E r D J y r q U l f x t l h M 3 F + T j c v r c y 1 v L R E r v W t U B 7 p M u b 1 5 B P 8 3 L I 3 r v Q j Y G G 7 v B 6 h a G K C m u p 7 q K 2 5 R K T v K a G x n 6 P U K 7 S 4 u E T x j J t a g 3 7 H x F l B i r U G T A L L 3 k O z 7 D S i e e J h Y P b U w w 4 e T p O R C 6 t 6 O 7 Q a D / l H D C b B m P N f Z C U 4 9 P s Q 6 P 3 z / r j S / j D A 3 l 4 g o G w 2 J y k 6 M E / N A M S / B E B Q v V 7 H p r i x F m o H C D / C A g F t 6 c I 7 O 9 T I R A 6 C h g l o z u P 0 9 J R E + G b Y F z 9 6 5 C g 1 t T T T 7 M y s b C N k B Y 7 1 Z O w J B d n H g p + F d S 4 A x 8 t i 8 7 c T B b o A g 3 m 9 B c H z 6 O F D a U w 0 M m q s o / I Y I p F B C b C k L m q j Y A w u G H Y 9 o r B f p X / o T w U o s k H U F N J 3 0 8 r e 1 N 8 X T T a n k r p a z N F W x G + z R i g H n 0 u y 0 G / f v E t H B z v o + s 2 H t L a + Z X z I Y H N u K z I j Z h q i c N L T 3 G L 6 e R x S j p y A A c Q D n Z R c W H f C v d u Y C f t Y A d i Z s e Z c N f l H L R q H / 4 K Z s l M Z 2 o k V / w 7 r X M C / Z G Y C 3 n n s p f d v h + j j q Y B o h 3 9 J z A T w j N A H 0 S q a u c u s Z T F u z N x O z F c 8 E a d H j + 7 v V X / j P a s J i M X e t r Z W e v 6 F F y g S i 9 L Y 4 z H q t 2 T 2 m M D v j h 0 / J h s U I F k B x 9 j Y Q B N 5 J s m T C m V 3 W P s g r 4 q v y e q z A c m a 4 8 K g k Z Q e 2 s c a V I 2 P h b O 9 L x / 2 9 l G M c C K Q S D I z 7 e T J 3 e W i J 4 8 m q H e w h 3 z L f v K O s q Z g f 8 u 6 5 Q x y r 5 T D d C g F + H r v 3 L s n G q m F J Q m y 2 r e W Q n R v Y o b e f O H 5 w v q Q A 5 C g K g k L L j c p Z q o Q T D + P R t H M B p t t x l Z 6 N i C T H S 2 d s R 9 U t b d Q d B P P b P O g N F E o s U 7 N g e I 8 Q v Q 0 Q J U o K k M h b D I s J P w X A 4 V 0 J s b X F R X 7 V x T w V l u K c o 1 p W g 4 / l N d I g t 7 Z 2 a Y d d Y p 6 G 8 / u 7 X O r 5 v I 0 3 H a J m Y Q Z I Z s R 8 2 4 v 0 M A T Z h e c T p i Z m W Z t h f 6 T x d Y R F r i x J m c C / j V c A m g t X A u U g c / r p f a O 9 v 0 M h T R 5 d z N a / y r U 6 N 6 W B F j 0 i E Z I 8 O M P P 6 U f / s W f g W E P B 5 y B f 4 P k S D O f S 0 x J J s b o n T h t N W 7 S Y O s I 5 b 0 q h d Z C 5 K 5 3 O d b r l 0 O C z c C 9 f h Q 5 / h 3 U r l W o R H l w z W 1 A W d P N 7 l 4 n 7 G X l 8 w S o t U b P X s D A w 1 f c 2 Y 2 z Y x y g x h q F t p J e G m i v p c V t R c L z b d Y S a 3 6 a m k x R 1 V F d U v 4 r Q / 1 h 8 I y y T L u t c 8 Y r n k Z 3 D 6 2 v r Z I / y J a G Y b I n w j m q a d S j G c 3 e I 0 y 3 Z f K q S i C Z S F B 1 w L l W L j v B J t 8 R n R 4 X Q i 7 q a 9 b Z J s o a s E Z + w 8 K d t e g + h g K Q 0 D o W S V B V d o M d r R V K p d O E X S K Q v 1 f S t z E g L Y V Z m 1 m R C 2 v k Z q 0 n 2 g w 0 b Q m A L c 2 u U F N 7 4 9 5 m 2 b / 8 9 Q f 0 0 g s X q L a m h m L x u B A 5 b F V / o E H q f B C N O t K 2 X 2 v t x F 3 M A L Z b Q R g d e X S W F C R B z E 0 7 t M o a z k s f f X K V m t v 7 2 M m c k / S l b 7 5 5 m R 3 3 K t k s A S k v Y L B 8 / S g N N e t S L 5 e P U 7 W v u C H B M t 9 z c D 1 J n / s P 2 a j g X 1 E x X s j E a K v 3 n j w P V n V T O L U s J R z Z F P Y E d t H O S o a a e 3 X B 1 u o / x r R 6 c F W B F U h T w h 6 + 1 d V l 6 u W Y j N i o I c W P h H C F j r Z n J U 0 K m x b W G u 3 i 9 j E U 2 s t 2 x M 5 S v D Y q 6 R S j 7 H R h / 9 0 T J 4 6 z J D C + d B C Y 3 p F 9 4 b K 0 / M I C q 7 t + v 8 Z Z X V 1 j B z I g J f L Y Q C 3 m C s u + S d P T 8 3 T k y J D c 5 G 9 / 8 z 5 d f v 4 Z V s f 1 1 M C S x 2 O 1 s w y U Y j Q n b G 9 s 0 9 V 7 k 3 T 5 w i g F + X g 5 L S c 2 t B M g U G 7 c u C W Z E Z d f u C x M h X G w m w X Q k J 9 N / a u G + k P i R a a L z Q G 9 t M e E o n i k h Z g 8 d y s i g N W 0 Q q P d l + S 9 U j A L W s 3 d W M B Q G 6 k x 6 g 2 e Z b O + 9 D y u 7 7 q o e V 2 l 3 e Y d a a X d 3 d 0 l p u V e Y K S Y o f L 0 x e N b p G 6 l J T 8 K a x Y o B M S W l 4 j 9 t y R a 9 x U e V g o 1 q r K W K m Y E d S N P Y f c O r a 9 v M M M e o 3 z Y Q 6 6 g Y Z Z Z A E 2 R S q Q o y Q P 3 u 9 9 / T N / 5 9 q v U 1 B h k j a J Q a H t b D w i w 6 d b e a F T H l c H i 2 g 6 5 l n k g L n R X Z F e b 0 P g k c w v z s i K O B E 2 0 A C 5 C 2 k X v T J d Z Q P l X f C 0 I K m n q 7 5 y m Z K 6 w F 3 T A 1 0 j x 3 C p b + R C K L k r F M 3 S s 7 3 m E E v Q v M J b D j 6 g 7 e N J 4 V W C o f u z p x H Q E h s C W t l j k N 5 m s F P B d d Y Y Z u I 8 5 Z o 0 F b J x o 3 j c r w r Z o O 5 t E J E m x 7 S g d b z 5 D Y d c K d f Y 3 U W N d G z t c P v r i i y 9 p q I k 1 B r Y Z e Q o o f r 7 o m E q K r 3 C T S K T F P l E w y 1 D + g H Z f A t s p I H l 8 V T 5 p G X X 8 2 L B s w P X x R 5 / S r d v 3 q X 9 w U N a N P v j 4 m m S 2 f 3 n l c + r o a K U v J n M 0 0 K a v n g O Q X J M L 2 2 z u R a j v Z J 8 M 3 G G A 7 y M 7 B M V u n / C 5 0 d f d q t U m N 9 m M t F X 3 / i u + f q T y H t q M t l I f C 9 l M d Y w S 8 Q R d e e 8 h 7 b I J t j C 5 I f V p C 0 + i 7 A N n y J X 3 s i u h + 0 S h + D x h 2 x l U g 4 N x o D y A p o B e O Q H / J 5 x Y k X n 2 e + r I i / b f D g A d I R i x m d 2 k 2 v o a 8 j S 6 p X A 2 l G u l / s b a Y g 2 1 t L R M z S 0 t F M t U U S x 7 X d 4 b a L w k J x k b G 6 e 2 b B s 1 n y n d G w B c X 4 6 7 Y w 8 T V H t K v 0 G U p q O a F u 3 F U M 7 R 3 Y U t 9 5 n I y 6 Q P W Y G b k v Z n B l / A 1 / F 6 v F R V 7 Z f n y V R W / v Z 0 t 4 u G v X J 9 j P 7 0 O y 9 R c 7 B Z / 8 F B C 8 F l g B I W b E f T 1 t 4 m D f + x 0 n 5 j K U i a 8 q 8 a 6 o + J y 8 o a z X n v U 0 / w z J 5 v / 3 j p M x p u v 0 i Z l E a T M 4 9 p Y 2 V X O n n F c k z b N Y P y P V M 7 A S a 9 Q k h P r F 6 j O m Y S o D d 4 j k 2 / / f O p M x R b W 0 Y E E T D p P j 6 Z p / 8 f W V z E N O 1 w w t 0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5<>=AB@0FVO  1 "   D e s c r i p t i o n = " "CB  <>6=0  225AB8  >?8A  45<>=AB@0FVW" 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c 2 9 3 2 c f - 3 c b f - 4 c 5 2 - 9 2 6 a - e 5 e 9 0 9 a 6 8 b 8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 4 9 . 2 2 3 2 1 7 5 0 1 1 1 6 6 4 3 < / L a t i t u d e > < L o n g i t u d e > 3 1 . 4 1 5 6 4 5 7 0 9 6 7 5 6 7 6 < / L o n g i t u d e > < R o t a t i o n > 0 < / R o t a t i o n > < P i v o t A n g l e > - 0 . 4 3 6 4 8 2 5 3 4 4 3 1 8 5 5 9 2 < / P i v o t A n g l e > < D i s t a n c e > 0 . 2 8 8 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H 7 n S U R B V H h e 7 b 3 n c y N Z k i f o C C g S V K D W m k y t M 6 s q S 3 T p q t Y j u m d 2 d m 5 n 9 / b r m a 2 t 3 d m a 7 d n t p / k / T t j Z 7 d 2 I F t N a l J Z Z m Z V a M 6 m 1 J k g Q W k X g / O c R Q Q S C A R D M q u 6 Z D / P L Q h E y x H u u n 7 s / 1 0 + / j O b p K e D i R 2 + T S k s 7 b h p q y d H q r k I v D G V p f N 1 D 8 9 u K / i U b f B 6 i V 0 c z x i s d 8 Y y L a n w H X 0 J G d d H H E 1 7 q b V R p k c 9 p x Z E 2 l f y e P D 1 Y 4 R N U i K F m l U b 4 d 1 b g n k y 8 M + Y z n h X w Z j B N 7 k 4 X L Y T v U J 7 / 1 e y 0 U 1 N L N y l 1 x h d K I B q L 0 d L i E h 0 / f o z U a Y 3 c w 8 7 j Y w K j M b v 0 i N y 1 a e o P X t D f t C G V S p G i K H R 3 N U A 5 H h u M v R N y K p / P r R T d 2 0 H Y S f A 9 b r v p T H e O X A 4 / T O d c M t 7 A z P Q k t b V 1 U E 1 t L X / 3 4 L N 8 8 m C b X j n d Z L z a j 1 K U k M / n S V N V c n u K 5 3 h x f o 6 q q g M U j 0 W p o 7 N L J j G v 5 a k 6 E D C + o U P l 3 + L q F H c x 7 V i B 6 3 / 4 8 A n 1 D B + j h i q 8 N j 6 w Y T u 0 R R 6 + j v q G o P F O A U / F U J 3 1 K i l 8 M g y s x 5 2 n 0 1 0 5 e T + n E X 0 4 v p 8 Q T V R 5 i V 4 e K T D U 9 T k v P T v g T A h W m M x 0 e T B H 1 2 a L B x T n 1 z Q X 8 R g e C m 8 f L 2 Z s w D p + V o Z q r t H o P O n X 6 W 5 z U Z j W K F j V I a 8 r w S 9 / + W t 6 6 + 0 3 q N p f X X y S E p j b u U / Z O D N 8 z z n + e u E H i 4 s L p G o q D f Q P y u v r 8 z x + / V k e H y I v 8 2 g 5 e l 4 N p 6 g z y F R S A a a 2 3 D T M A g f H 2 9 n Z p s b G Y g b I 8 j w v z k 5 S V 1 c P E z P f 0 y G Q Z l I J R 1 P U 3 u h 8 L U 7 T O D 0 5 z t e i k N f n J Z / P T + 0 d n T Q / M 0 3 9 Q 8 P G N / Z j 7 N E D 8 n l 9 N H z k q P G O D j B g b / + A 8 W o / 5 v i 4 3 u Y j 1 B P k m y w D T d N E o N l x a I Z 6 6 1 i G V l g b d T W o F E 0 r V O c v n P h d B 6 l u h Y + J / 9 U j B z O Q F S y Y 6 P 0 n P n q L G e C g 4 1 e C o + 0 q 9 b N m t c N O i / P h 2 3 v a I X s v T 0 p b n t w d o F p 5 q 2 J g 4 B 8 9 f E w j I 8 M s N X X i y y 1 q 5 O k t r 6 W A x c V F l q x Z q q q q p u a W F v J 6 W C J Z k M q 6 6 N G a m 6 I p F w u q r A i 5 g 5 C b 4 v v o 4 9 v w O X 8 Z g m l y Z o m 6 W u t F 6 y w x E / c Z B A i t b G X w p w E 0 x f z c D D V 2 H q H G g D P p W d + N R a N U W 1 d s A o S 2 N n k 8 W o 1 X 5 b G y t E h 1 9 f X 8 a J D X G + t r 1 N a + X x h C A 5 o a F u d M x G N y v x 2 d 3 f I e k O e 5 d F m Y K J f N k s d b P C c H z 6 o F u n b J C z M B V m Y C I P X r q 5 w H y c N n a q p x / q w c 7 i 5 5 6 O X R 7 N f C T L g 2 J 2 Z y g t X U c j e 7 2 N Q r M J O 6 z E O d 1 J + b 0 P I a a w 9 d W C z s F I b V l X Z R T 1 8 P Z X K 6 F h d E K y P K 9 v Z 2 G h g Y o g 6 W y H Z m A q q 8 e b r Y m 2 M z u j J m A u Y a 3 H v M p M X y t L W j P 5 9 l E + / D c S 9 t r q / S 0 e E e I U J I Y J h R W S a c l e g T 2 k 5 s y 3 d B f C Y g M A 4 D V c 3 R 0 P A o 3 V / 2 0 F r E + a K X I w + N Z 2 x e M f N k M m n j l Y 5 K m C m X y 9 L S w r x c O 5 g p s r s r 7 4 O Z N j f W 5 b k V 8 7 M z t L q y J M / B w G 0 8 5 m A P 3 O v 6 2 p p o N v O u 0 + k U f 3 d Z m G m Z B Q 7 O A U G B s a h Y Q 5 3 v y V J L r f P g X Z v 1 U j C g i d 3 t h A D 7 S B f 7 c l T N B F A p 8 M 3 3 m I l g T h 7 G N y o F d i P o j a M F M w 8 3 n 0 y m h E n 8 P h 8 T r O 0 c o P 8 K T q u u s m T z s N z m e 4 y E Q 1 T f 2 U L a F r 9 X y + f Y 5 C l p d J H C F t O d O / f o 6 L E R C l T X 6 L 9 b Z E 3 R e z A X Z D I Z N n N K C 5 P 1 2 B S 1 1 g w y Q 5 X 2 D Y C N m E J V 7 P d Y B V 6 c h + P e c o a O s B m V o Q U 2 q X z U 3 N y 6 z 5 S Z Z j + p M d h I Q T b 9 t j Y 3 q K a m h r W X r j X S 6 T R 5 m b B W V 5 e p u 7 u X C T n H B L v B p m A V b e 1 u s V X i J b e 3 j j p b g z L m K 8 t L Y r Z 1 d u m S f z W i y D V Z / e h E J k z V P t 0 / w W / C b H b 6 / V W i M a 3 A t b S 0 t h m v C s A 1 r D H B w 8 e p b 9 A 1 k 4 m 5 6 S k a G B 4 R 5 u l k k 9 U E m H Y 7 F J J 7 A Y N A k K R S S a Y N P 4 8 H j 2 2 J q V L 5 X F a / r i K G 6 m r I 0 c l O Z 8 l + Z d o r g Q U n n O j M 0 V z I T S + y w + x k 3 0 P Q r e y 6 K c Y C K M H H A O P B j G E + p 0 2 W 4 m D A J L / + O n C M T b 2 O 2 i R F o z E 2 w R 4 x M y V p 9 M i I c K 4 / 4 K U E X 8 T c 7 B y 1 t r Z S L B 4 n l X 2 Y Y H s 9 j R 7 l 7 7 C v u B v b Z a J V K J F I 0 N C Q 7 s O U g 7 q s k b v b I E w e u t 2 5 K G X r M 9 T E / 1 x + H v h 6 v s 8 w m 5 I N f H 9 l b l F j G w x j V 8 r h z 2 m Q 3 u z L K u U 1 u M q y E E I F B A q G 2 d 4 O i c k C a e 9 m R 1 1 b 4 f P U 8 T m Y Z v N b / A M e F 6 W F / 7 D S 1 d b z l G i M U Z 3 N 9 C q H r b h C L e x 7 m g C N m E w D p m p 3 d 5 M L L 0 G L u T x N K F 6 m A x d d Y s F r Q v + 2 j o m x x 3 T k + A l 5 j u s e m 1 y k m r Y R S q 4 9 E H P a X 1 X s k 2 2 u r 1 M r a / h S S P A c 7 2 x v U 2 t b m z A g T E H F 4 6 e o u 4 e O t L P G y a m i l Y Z H j / J 4 6 W N f a g 6 s K M t Q Y l f y 3 7 d O W F R u v n D Q z 6 Z 8 T P D G C w M v D W f F 5 I G v g m / C V H M K A M y E P D S 1 U S w J / 1 B A d K g r / 5 B 2 Q l t 0 5 t x p a j D M G R P 2 Y V L n W X v 0 u + T + M 9 k M Z W d V q j l S L Q P 6 4 Y c f s R R v Y n O s T R z y o E O k J 5 / g c Q s U H 3 V x a Y k i 2 i L V 1 v v 3 R e 6 0 C B N v v f H C A T c X P D T a E K I G m 7 Q V M M 2 C 6 F 3 M T 3 k e 5 n x E N 0 f x G l a m y + 2 i M D N K a 6 0 + z R N P x u j I s e P y 3 A p o W q W F N a 3 d s j Q 0 N c Y C x 1 V s 9 + W E 2 D T z J d w u J 6 X J w i W p R i k a T l B 9 U z t r T e N 9 v u 7 c v E b Z R j c x a V O M 5 + e U E e w y g X l c X V 2 h 7 p 5 e 4 5 0 C I C h i 0 Y h o p Q X 2 0 b p 6 + i Q S V w n A o N s p H 5 u g b h H q O w m F o k n 2 9 4 / m a H m H f e i d W W r q G h I r D L A z F v x O K A e V H y U Z C g P o d a t 0 p i d E z T W F i c y z O f P p d p V E a 0 x 0 N m h 0 p l v n r K s z P v J 7 s n S h N 0 8 f P v b y b 4 n O d m V J W + b J M A T 7 O 4 9 Z R P 8 R k U k l 6 H U 2 9 w K 2 U C q w j 5 n W W L M g + G A C Y + j A 9 5 B q 9 x 8 8 o P 6 + P m a w Z n l P C N t G k F t s R k C r d X V 2 0 k c f f U K X n r l I 8 V i c E q w h a + t q q I 0 1 B C Y + N 5 s n z 2 B p Y k X 0 a a B M V M u K c H h H 7 P x A o I Y Z q 4 F q / Y U p j u / G q W q N x w E G B 9 O b e 4 j P a d A d / N V z P T l a W A 9 R X 7 t + T 7 k x v q 7 j + n X t 7 o b J v 1 x D V S e K b z I 3 z t 8 5 W v r a r Z g P 3 6 H V + X p 6 7 s w w E 6 b x Z h n Y i R O + T v / g k P H K G W O P H 9 O i 6 x y d r s m R K 5 i n t k 3 W y m x o 7 I F p F 8 L H x c O Q T / A U h / I 0 V w V a 1 S j o 1 U h b 4 y l n n l U X e X w M 3 o V g R d R w Y d t D f U 1 Y T n C + e E e G A j O Z q K / e p c u D u j r N M 7 f e 3 P X S p a o M 5 d t d s g b 1 Z M 3 D / l G W m v w 5 U m B T M D 5 7 5 K M 4 q 8 l G R a N L y Q y 5 L x g n h 6 J j X v r 9 o 9 I M h T O X G + d k S q P q q t K a L b S d k 2 M 0 B T 1 s y u g h 9 b 4 m T c x P J 5 j n U v n e 3 I 3 G C w t U 9 o P c Z X z g E J s N G K / g d h N 5 R l 2 U Z l v 8 y p V r d P 7 8 W X k f A 9 8 Y L N Z i K o s 0 N 4 8 P h v m d d 9 + j N 9 9 8 n U L M e F h b i s d j b F I O U R X 7 D C Z g 3 8 P v q A T w N + D r W P H R h J e a m F h g V l 8 e g P n t k i W O N f Z f E B 7 O R 3 k c 2 J p T x 1 R y H 2 W 1 w s M 7 8 2 C K h k 6 P 0 M 4 m H 6 + h S T c J a 3 i 0 M j y m 7 N P H h s J y T Z q m U j a T p c a m J l q J j F F X / X 7 t Z 8 X k 1 h g N N o 2 K m f k 0 m F m O 0 1 C 3 7 o e W g j n u 2 i p / n 8 9 j X 2 8 E o F X C b J Z C X u 4 m X D T s 8 B 0 r V h a X q K t X 9 7 n y u z x e r G P C r M k a L Y E 2 u C d F D G V l J I C n n M 0 9 3 V z L s x 3 9 W c R P 3 x j J 8 M X K W 7 T 8 0 E U z 7 M S 9 b D r 7 + D l / Z j J M a 6 1 G 5 5 n Z w H Q h v r k T R z W 6 O e 8 V Q i q F N E + Y v 0 R I 9 2 n R W R O l s w O 6 j 6 G t 8 c l T T D M D 5 j k w 8 G z u d D q f E / 6 D w s K j F F S + r 4 X k H D 0 Z n 2 B N m K b n X 7 x M L S 3 N w h z Z b I 7 N t N K 2 H M y U L 6 9 d p 4 G B A Q r U B N h H 0 R d H F + Y X a X 5 h g Z 6 / / B z 7 e n E e k 6 y Y J V i g j e Z X q D U w I g 5 z F f s N t b V 1 h k + 0 L Y z X 0 d G x T 6 o D I C B r J L D o N S K W x n K S x s 4 W B O P 4 4 z E 6 e u I 4 Z T d 4 v h s V 8 n g t 5 h N o z 4 E f F n b u k p t V d H f w p P H O f j i F w Q + L e D x B S x t J O j q o a 9 G y 4 P u 8 s + j h + 3 V R L O V i B Z E X / / x I u 8 b M o F F d F d 9 v 6 e k V Y C 5 z P A e 1 9 c X X n W f B M p H 3 8 D H y 1 N W o U S R p Y S g 7 M w F v G 7 7 T x p i L J p l x 4 F g 2 g 0 l y G b q i + o U j 8 T O s m r / a m 6 F 3 Z g t S N J N l k x H R L + N i 8 d r n 1 V 8 g 2 p R i R 7 8 U c E w 4 4 2 6 2 / 5 0 A 3 6 B C 8 5 j P n 2 f n O E 8 X + 2 3 O H i M 3 g 8 F U 2 B R 1 P s 9 e 0 A C w f C U f 4 8 / i L A V Z q i k u n i x m j P f e / Y D e / u a b w h B f B 7 a 2 Q n T v 7 g N 6 9 b V v 7 E n z + Z 0 7 8 h d o q R l g J 9 9 B p T K w f l I J E A S A O a i t 8 O 3 x e L p Y E 2 9 t b p I v 7 K f 6 I / W U S q Z o P a O x Q K q h 5 B O i h l P G c U s w F A h v A 1 9 k 9 D W e k 7 9 2 j K 1 6 6 H g J a + E w i M f j E m 2 0 A 6 b 4 C v u r v f 3 9 M h f q H F + q s Y 7 7 L l t O m J 0 3 W U k c Z p o w v 1 i D s m d p m I D Z a P r M C h j J i Z n O t y z T j S 9 v 0 e K V Z Z r 0 e Z k 5 9 O + E Y g q l v E y E b B a 0 G W F 0 Z D J k W K s 8 Y 2 Q 9 s O 8 o z L M T z g n x A y Y z A S + N R q i 3 i W 2 s E s D N g p l S K W f C w H 2 F I + V V N B C L h G j + 7 j u 0 / v g 9 i k b j x r s 6 1 H k + z p B b m C n P M k V b 1 O / F B J x 7 J c g X w v / l b q r s 4 / D n x u W 4 e B 7 d M H l 3 H 8 n r i Y k p G h 4 e o p 1 Q 6 X u q B N p O 4 R q g 5 b B m 4 2 K T 1 U R j d Z f 8 r f b U l W Q m R + D S L X E l E 6 Z v p f B h N d b a W E s L V N U I M 4 F I s t M 5 6 k 0 F y K O o w k z w O z Q W j J m t w j V Z A Y 2 Z 4 z n L 7 V S x s I 1 I C p C d t t y 7 4 8 a z p w P C 9 N B y k X D Y e K c Y 8 E f 7 W O P P T U / r b x j 0 t 8 3 m H T D Q q h 2 K m Q B Y A G A m M K s T 4 I s J c a g s Z H 9 y j S n H B p z w r e P F M / C u E U h o q G b V l l L k c + 0 6 z x T W W U Z c j o E G D C a k R D a r k R e 5 M U + J X I 4 v k a / J Y 9 F Y q X S e / Y z S I + N R m J k 1 D 3 U 1 a H S 6 O 8 O O e o w + / + x z u v z c s 1 R X X 0 P + K k g r v i b b 6 O a Z I K C Z z M A E 7 H C K s S Y a 1 U V y 9 i H f y y n 9 s 4 y a Z I L 3 S I D h w b 2 H d P H S e a o + Z C q O H d B + W M P C Q u H v f v s O f e v b b 1 c c r b I C W k p b Y G J A 5 N g 2 N Y / u 3 6 e R I 0 d 5 D P y 0 u r T M J l i t 5 L 6 5 d 7 y 0 l l k R j d j U 2 s z n x T 2 z w G H G c M H n S / L f a j a R F 1 j Y 9 B W P 2 9 r G A m U 8 2 z J P b b X D V O U t N o 9 g s i 7 M L V A 3 + y E 4 7 9 N i a X 6 e f Z l e C m 1 u i e Z o 6 2 i n P F s h i f S O C J l 0 L i 7 n N n 0 e j T W U w h o K f I 2 p X u T f Q 3 s 9 L T A v p s W g b f C x 4 a 5 a p m c f Q 3 n c K t V X J e l S v 5 e 0 J x p l h t 3 0 6 e T + N Q 7 w B 3 L I j u e y N O b x U j T G 9 m i t T m i w S W G j m z i I + A + C j 6 8 f I c k s M x Y Y 1 M Y D g l d G M 2 I n Z 3 I q h Z M e m l j 3 i E J 5 c T g j N q 6 2 x N f F P u X 2 d p g J K E C 7 4 a g M T g d P i B X 5 D T 5 H M x M P C y O s F w m M Y I o V 8 D U S y Q Q t L 6 / Q k d F R I b i v A 7 k p j T w j + j h u M t E I c T c 5 a 6 P c B F 8 j + w F K i 1 K 4 V g O l z L 5 Y N C Y M 5 A Q E H p Q u 9 u H Y F 6 p f H a T g 0 Q b S H v H x T y s U 5 3 G t 8 R b s v C 2 2 V J q S / J k R s F l f W a X 2 r k 4 J T O T U N D U G e n j e A u w O B C Q 1 C s A 8 z I U 8 N N C c E 2 Z I J p J U U 1 s w 2 y Y n H / M 4 Z 2 i k 9 6 z M s x P m t + / K 3 / 6 m g k l p J f J I a o s 8 a j X 7 p D U i C J b n F q l r o E e 0 z N W 7 i / T 8 O T 1 s h / N b l 0 5 M L M z N U T A Y Z H + p e G n F D o l a F 7 K S 9 l D E U O 0 N m 2 z f e s i n 6 O H l / D I T F w 9 w m k 2 6 q 9 M + Y a B e l v w L a r H E B K H D X w J a 6 9 b p a F u Q E h m F b i 8 y U / J N m Q t j l Q B C 8 U L v P K 2 E m + h U d z E j W 6 O D E W b g e o O B g W + d d L B p D M C 8 c 9 u E E i T W b 3 7 1 O / r u 9 7 9 d N H n a F h N q k A d r N s + E z e 8 b H 6 m T r I 1 Z + b h 7 F F p Y W J R F T q y q 1 1 o I o h R S 2 a h k N P Q 3 n j f e K Q 3 4 Z k o N m 8 s 7 O 5 R M p q m r a 3 / e G a 7 F P V p 6 s g E n h n o y e Z v q 2 v z U 3 b A / a G B G H k 1 s 7 i 5 Q v b + d 3 I s K R d o 3 y a / U 0 2 6 u Q R a H 4 T O b a z L w p 9 Y 3 1 q m p r Z 0 W t 9 0 0 1 K q b 4 k v h h y z g c t R a O 0 T j a 0 1 0 r j f H 5 4 D A Y 8 b Z 9 O w t s 0 D T I N j i Y 6 2 1 n Z m h 5 k A / V f v 0 Q M 7 8 z C z 1 V 7 C I D o C p 0 p k k p b Q w N d U U M i A A a P 2 P l 3 y U 5 U v r b s z T y a 6 C P 7 2 + t s o 0 5 5 F A C R a H 4 7 F Y U U Y G 0 o 6 a m p s p m 4 H f x d b W T o 4 8 Q Y 8 E k Z x Q x F A 1 L B 1 e Y M 5 1 j e o D m 7 / P z y E t L b 9 9 x 0 L U m U y e m u r y N N q + R Q 1 V Q d o I K 9 S p M c M p H p r c q N x M Q U 7 a q 0 e M S K E B j Q c h v 8 P E V c c a i Q k 8 c z d L v 8 w E 2 K R i Q 8 2 m p U A H Z 3 u y 1 M p a A 6 v v L q h h n m 9 E 7 5 D l I O t I P E Y K H y e P + W Z 3 6 s H 4 Q z p x 6 g R 5 q p i D + X N 1 i Q m q x 3 J Q C 9 Q N J m D W A u Z 6 1 D / 9 9 B f 0 g x / + q f 6 i A k R S G 7 S T X K a + I C S v c Z A D E A p t 0 9 W r X 9 I 3 v v E i 1 W X Z p 9 n l 6 x t 2 v j 4 n 2 B k K B A f p W 9 f u J q + 7 i q L p T a p i X y y V i 1 J P 8 D Q L P r 4 9 2 6 W F m a k b 3 E E W B m v U A e 3 D z n 5 H r p v y P X D Q d Y 1 g l p F 4 M z 5 6 F P b S S H t O 5 h N I Z H f F 3 1 v b z f F 3 F q i 9 3 r o Y V M D c 1 A w N j J R e W 8 J 1 7 P B 4 g L m i k Q g 1 2 J Y h A D N F y 3 Q z 7 M g w H T x c 9 t A F h + A U g K w J m N b I Y X T C 6 v I y d b b y v R v 3 h m v C U o E d R Q x l R v W A / C Y / m P C S n S 6 q Y S p 9 d 0 p n J E j 2 N 4 5 l 2 E f h J 8 h n Q S T P E O M 8 Z / T e E 7 8 Q O 7 6 X Z H + k u q o 0 E Y A R c E 4 V t j 5 b N V g L K Y X Y k w h d U V u L y G R 7 d Z K 8 4 Q d i E p 4 + c 1 I k S 5 2 v h q o a q s p q x U w 6 S z M s / Y 4 d P 8 p m g a 6 E 8 r A p + T f 7 U u I g i C 2 E t j k Z I r U W u V 6 V l 2 / A v F j c v V e R h n K l 2 F T 1 s R j n c 4 J Y 7 9 6 9 T x f O n W c J v j 8 5 t h x Q d g H C A 3 E h z Q Y m k B V I 5 H U r + j E z I Z V 8 z c U 3 H t 7 e o W A J U 3 N 5 Z p G 6 h 3 p p 6 s k T G j l 2 z H h X B x Z F k y w E v U w u P i O Q B W T V L D O y 8 z 0 g g D A w X N m i 9 U F A N k W p m q f 3 H v v o z e P F E b 4 p d g 0 g B M q C a Q A 0 G q n Z p s Z W n Y k g o B K x O N X Z l k W E o d 5 S k v w F F y W H F a q F 4 8 n j q L E o V 2 J 8 Y Y i 0 t b o o x Q r k x r y P X m Z f R Z 1 i z c G M 5 s L a I w j O N k 5 I 1 3 i w U m z U I 7 E W W g T B P m i J P c K t T G C T F u X / p f i 3 r P j G m e i 6 G h e o d r W L P I Z F A A b G I m P s U Y K y r N K x L r O 5 s U V b b F J k c z k x z 7 C + A u 0 G 2 3 q E J e I C O 6 6 v v v A y + e r 2 + 4 h O Q M b D N k v K H n Z 2 X Q k v 5 Q P O 0 s 4 Z I K 7 9 T C 4 M 5 I Z g M j i b k Y e v a J j Q 8 N E g e V t b W + R 1 J Z i b Z V N p s H T N j x V Y S 3 E 5 p L x t b 4 Y k M A H o Y W F 5 S h P h G B 0 J 1 g r h b o 0 x g b G f 5 f X u H z 8 s l G / x e A c D e V l Q b j R N R A c s z s 1 T 7 8 D T B w q A 5 Q U E P N g / c t B O J r A 8 o L a 7 6 O N x r 6 y v f j 7 p p R N d q i x 6 A 7 k s m 3 P W 9 T a G U x q Z F U i k B W 2 Z c O 3 e 3 8 i 7 B l y k j v F F N b n Z R 1 L F Z M o v 8 o H 2 F j / 1 u Y 4 9 Y M v p t P 5 a 1 m i C / D u + F t j V Z n Q K p g N i 9 u + + N 0 2 X T z d T Y 0 9 B L e a w R M G f e y D U y j D S f P S a / O 2 v u y x / g b 2 0 H t A l P 1 R W r G 6 E t S 3 I T f G x b V Y F G K 1 4 j I 0 X / P 7 C z h 2 a f b x N Z 0 9 f l J y 8 P K u r h X C x J o m x T Q 0 z 4 r 1 3 P q C T b C K G w 7 t 0 4 e J 5 H k R m h L i b X D W 6 z 1 A x 4 j x h K H s B A 1 U A n P t X v / w d f f 9 P i n 2 9 c p h n 0 6 7 v k A S a V V N s d f h F 8 i I i h 8 x z 0 9 F X J 3 m s D T d g Y p s Z q k n 3 M S b G n t C R 4 8 f E m s E a V l n w 7 W r M Z B I V s 9 y G u p a n W I j H u C O n a 9 Q S a 4 / l g O w S S b O q Z H w M u Z Z g Y + z a Z I 6 e 7 U / K e 8 l k Q s L i n d 2 F S I P T o r 6 Y f p b v m F h j w d f R 3 U W u S G Q T p x D A x N O W 9 K T W P B O 8 u 5 s H 1 J B M i d t 5 q j F T i A 7 A x / c j F F X r 6 E T / N L X W 1 F K t j 0 c 7 x N q h 5 e D f m 8 x k A k y V W 2 T 6 s + V D 5 m 7 z e 8 7 V 4 Q e A r 4 H v O M T a K d q w y g M Z o 6 r E I A 0 O D Q j x p r N I 2 a + W R c 3 f / v o d e u 2 N V 2 S i G h u D 4 t c A i L q Z k 5 d P s 6 Z G F v V B t w b + q V A b 2 4 F V + r v 3 W J r x h Y + M j l A w 6 J A k a w G 0 h w t S r h w s k U t E 9 S L z R K f O O S / G 5 h E N N + T i + n a K 2 p v 0 t C h k 7 J v L B C o L M 7 e z i + Q I B H + Q z b 4 P L J 8 k 7 e n c i A Q I Y p G o R A 9 N w A x G S Q W i q k m 2 G N z s v 2 F t q q 5 B r 3 m y l 2 s 4 Q W P z P h a L 0 P 2 5 D L 1 4 p p X n 0 v i g A u C c 9 v J 6 K / Y Y K j / P f z D p M d Z M p 4 s n Q 2 N m 2 s v H Y y D r e C m h s N m V 4 R v y k D r N B 2 L t o f T p n 7 / z + / f p 9 b d f o K 3 Y L N W t 9 l A t m w W V I J 7 d p K 2 U s S B n w K / U U U d N c V T q 0 Y q H j k Z Y P Z v m u 0 N Y G 8 i q G U p l f V R X l N n v o t y E R s s d N 5 g 8 N Y q E o 7 R w L 8 f v u s j n 9 8 n i Z H N n D b U 0 d A u x I B 2 o I m A B F q U m r H 3 y 8 / y o U s h d j z Q r H t R q 2 L j G 9 7 4 C Q E z / 9 J N f 0 P / w N 3 9 l v L M f u + G w R K C W F x f Z i X d 2 9 P N s X b g s 2 n 0 r N k f h p d Q + f 8 i E 1 e T L T 2 v k s v T E 2 F h b o 7 Y O w 5 9 k E h L m q y A j C I A 2 R P Q M A Q F I / b n p G V m j y j C D 9 P U O M k 3 p 1 y h M 5 N c n G I L M b m b Z U S o k b s J a N g O / y k y v k z V H L J e w C a z O G J a U A 4 r u 2 Q b X 7 i 0 2 + c y o 3 h g P N C J J F p M Y n y B r Q F a c a y G N 5 W 1 a i c x Q c 6 K b / B 0 F S l Y f 5 i k 7 k p G a o 8 1 0 O 5 3 o O c D Z c 0 A q F 6 H 1 5 G P j F V G v d p l v 3 n h h A B J A r g v j g A G A k N R v Q Q C H G 1 k M 2 9 F u O t 9 n t U X 0 L + 2 k F 0 i Z r 6 K d 9 l m a f L R I r z 3 z Z 0 W 2 s 7 m Q + V T I s Y + 2 w g x U 5 y F X A z P T U 2 o l J + z s h M U E h U 8 F R r d n z 1 s j X I j y J f i 7 g d r a I q k q i 5 G W m j w w k 0 e t l w T Y U r C m 7 8 Q y O b Y 4 L G P F A i O 8 H a b G 5 s L v N T B V N V 9 L t f M Y 2 o v y z D W s f c B E w 6 I u d m u + M s A Q Q b W F f N 3 6 g T 8 c 8 1 F t 1 S a 1 1 c / z + E G r E H U H z 5 M S Y s Y r Y c r C L L a X v w O K y U z o Q e I 6 7 p J M Y h O R D H t x D D X E n z X x 9 1 w 8 T S y t g K 7 6 o S J m w o 3 n + S s L M 4 s U 3 G 6 k Y 9 2 H Z y Y A z A Q z r 7 3 6 B P W 6 L k u a j x 3 m N I G 5 R X L a 5 g 2 h a b / P S 0 2 N x d o O m G e / K Z 1 J U V 1 b K w 0 0 P E c t V a N C f F Y 8 L T O 5 k u x X w Q T s U 8 j V y F q K n f H D w l 5 a b 0 V D f Z 2 s e 8 H 8 3 N 2 N 0 P / z f / 9 / l I k X A i O b m 8 w t F o C Z A D D T A j v + g J W Z g J b a A W G m C P u G j u B p N J k J A D P F s C B p A G M d j U a M V z p c j T o z S S D J A f a c O E d m A j B 8 + C p b I O q 4 P j Y Q C O q E f H o w e F q R p m Q H N B i Y C e U Z w G i T R r 3 x G v 6 6 P l / z W 2 f p x q x H Z y a d v 4 q Q V Z M 0 v f i A 5 r f v G e 8 U 4 A p f X 8 8 r x w w x a o p + A 4 u x G 9 Q T f 0 Z P X z F h f M c M Q g D a E q v Y H o X W 1 j e o n n 0 m / 3 Y 1 u W 2 p K Q A C F m U 0 8 R 7 K r Q n t A + b W O U p K a j 4 r 2 c 8 m t h N L 1 B R g Z w y D Z F z H 5 s a m S B o Q 6 V M h r e h M V F 8 g M i v y b B q 7 q v m E F d 6 O x t a A U l / Z l x f Z D 4 R Z W s + M 5 l Q m b x U U c L i V K B O J L R K + u D R N S X W X j v R f k L U c n B k B C R O S M W L X E J b x K 4 c Q j y 1 K 6 r d C G 9 T S 1 i Y a F E A C L i p l 7 U i x T 3 a Y L k p W U x Q B B A g w s 3 7 J C q v m R q Q P 1 + 5 q 5 + + v u u j D X R 8 9 M 5 C T l D q s V d 1 b 9 N A z g w U h J U s 6 9 f x 9 J o 9 E e p c C f t 1 c m p 5 7 S J 7 6 X F H G B i A + V E 7 D u l L x h J S a U i R Z W t N c t G X 2 R D r y 7 D e 9 S 6 + / / i p P c J X 4 V G 7 b s g J S Q u q r S o d + t 1 O z r C 7 d F P T 1 8 X w h i 9 s t i 7 t K h S 7 M Q c D K f U / w F I V T y 5 R b V S j W P E 9 e p Y b q 1 S E K R 8 L U a 9 S 6 H A b 5 h J s n 1 J m R 9 i H D s + h z E H c 2 5 G b y 5 E H R X 4 V A o O T u n d v 0 x p t v G u 8 U Y N e 8 q 4 9 X J D L b z N o Z i 5 h r W 3 O U c Y f F 3 + h p O G N 8 i 2 h t Z Y U S 2 w k a O l U 6 y m D 6 Y e l U W p Z Y q q u L z U 8 T 8 I + c F k B L Y X F u j n o H K g v 5 l 4 L 4 9 E y j C L K B 4 b K N a f L X W o j W Q I S 1 v N v j p a o A K 4 A y Q 5 4 P 8 3 E g b 5 E c v M W j m n R R t H 6 H 6 i K N Y k E p F n e q E O U z N A 9 g H h u 2 s I Q 5 L c j H m I F C L A n 6 + f N 5 l q b 9 L p q a m p X I V 1 O T L u V z f E O e Q 6 7 T I e S t D K u i F Y G g v 4 + q 2 H n y e 0 q n 9 p T K p z L 7 U 1 i R V / m u W N r m Q j n K b K V p c + C + v A / 1 f / u 9 d f q L v / y B v K 4 I W J 9 D u L x y u t f B / L T n n + G 3 D r + 3 V s i a Q B Q L j r m q a k V 5 f c v L q 9 I Q p b U 3 Q D l 3 j L o b T r F g L G h k O 0 N p G G O D R 6 Z X 7 p D X 8 H H s p R Z 5 W H A g S C 8 y s 1 n 7 G t L 9 y a N H d O y k H i C C s j H e L g t o R k n u h d A v H U c o A u b E e t 5 K s L i t U C + b b q V Q S v v l J j W 6 n g j R C 2 c P i P v b L K G l + Q X q 6 T e i c A x o P m T t C 0 O F t 5 Y o 2 F K Q 0 L g N 6 X O A z A X 7 P f F A I q s A k + M + p n + Y y 2 n 0 4 x / 9 l P 7 t X / + F D A I i J O 5 B f j + f o e X 4 b f m O i b 7 a Z / k 7 x f a C X a M h H W Z n b Y U y D T v U U 3 N J I o l 2 l A q b z 2 6 5 a b C l o D X U W f 1 a c C N r 0 Q l q q G q n K l c D q a 4 0 x b J b 5 E q z 0 5 5 M 7 U u S d Q S i e E b q y V d F H t W d T s d i h k P G h h V Y 3 E X 0 E Y M f 2 t q h + o Z a 2 m B z C u H f 0 2 d O 8 P i 4 K Z x e p W C V X t 5 h A g w l p j n o i A 8 r o W 0 j c r W 0 O E + + o E q 1 / i Y W P g V z V 2 N / W S k R p Y P p l E o k R S B o / B x B E U T q w O x O t U m A a e a B L s x K 1 0 q x s b J G b Q 6 5 j E 8 D q 9 k H 4 P X y w i L 1 9 P X S r f s z d G y o n W r K R X Q d B I K 9 T x / g i o Q 2 8 9 q Y S p m O N F W 1 B X R m M l L e i 4 A J U V n E 3 2 V C Y H 8 J P O F q K 1 z g + x 9 d o 1 d e P k 9 e t 6 5 a 0 4 8 z 5 D 2 u s B + T Y 3 X K t r t h i F t T X s o B C 7 l J V 5 g C n s p 8 m 8 U d j b q D O F + S z + e n / B p r U S z K y f 0 W E 2 h u Q S N P n 0 J z k a u 0 u x M V k 2 e k 4 1 m q 9 p a u r i U 2 7 6 h S 8 + 4 w Q O A C D G R Z 6 M 1 t q e R p 0 c X h 9 v Y O X b 1 y j b 7 5 7 b d E 0 k N 6 o 7 8 B + v S Z C 6 + l k J O 2 z 5 Z 7 N 3 w f Z M q j B Z d T 6 D e P A N Q B Y W 9 z v c c e 8 S u F N M L e I h D 4 3 M i v z L t E m l c C K 0 M + D c y 0 J k T 2 s L a I n M Q c C 1 M 1 y U Z G f Y C y G 1 l a d t d J O 3 F E H x M s M J C q h f P i u 1 Y U h L O O + Z m Z f U s T o q H W E 4 + o P X N C j 7 1 f Y A 1 z m z m v l 5 3 t Z Y 2 U U W a g G p Z I d z T K s 6 G p s H 0 P P 1 9 8 K Y P + f v f 7 D + m 1 V 1 8 i n 9 9 N W S 1 B f r 5 A d Z J P P q p / X g p i 4 0 J 6 F j P 5 w c A Y W 8 Y X t f 2 7 6 h f 8 l o v q 1 w Z o t 3 W B q v 3 1 1 F Z t t u E t f N l 0 + s F M w O T 9 d R o 6 0 U F N 1 Z 3 U W O 2 c X X A o X + k r A L Q D u r F L U 4 T K P / v k c 3 r 7 W 2 9 V w E S G D 4 b j y E B Z w O N N p S x o S G D M Q / n D C 1 B 2 Y X b B D U W z 1 F x X W k D i n i K 7 Y c e E 1 k q D G / b x q B R S b o / + g S V + u h m b Y 7 + + l d Z 3 X d T X v N 8 H X F 1 c k g X y j i 4 L 9 7 N O k f z P / T E g g d x O e 4 D t Y n Y w P e f 1 M 7 s v K B I y d J 9 j T R S A C c d E e F 4 h 9 x k m W W h F V k I m M 2 E d Y m 1 1 l d Y y t 8 T / i e 2 E K D W f E i m H B i c o R 9 B Q x Y k 8 q g 3 + P q I x 5 k V h c s s M K B j b E X y Z K v t P J s L p H Q m 1 1 z A z R T p Q q 8 F m S C 5 C y V x x K B i 1 R m C m m f A V 2 l z d p j t X Z q i 9 L 0 D D T Z c d m U m q X G G a / R G Y S Z D W x x / E g 8 V n E 7 U 1 t X T 0 + N G 9 T A 0 T a i j P U r O Y a T z Q S C U I C N k J J h 7 e 1 e u K T C A z p h J m A p I J c K Y O M B O Y B i a g E 3 a T i m g o R / A 5 r c s 0 d u w m 1 + T v L G s Z a F U n I D I J 3 3 J l S S c I a M + N N f 2 g c t 4 S Y w G 0 1 g 6 I j 6 7 G V N q I K l J y Z E V n b 8 8 e M 8 E y C G P 8 W S F L y z Z j L J H B b 8 V e U E L O a 7 M T N X b Y F F v d j X Z T J e V S Y e R x M x 9 c + y 0 d P V O I 4 P X G L x d F P g C s H 1 A r M 6 Y p a f i s Y D I 3 u y 7 7 w r J l A A b O a u z / x M N U R e 0 U q G c z D 6 o Y J q p x a E n s 3 c u + 1 d + E + e M Z V q Q X w e e f f 0 G v v v a S J H W m 1 A i b l b Z Y M k Y k x / f N T v k f H U Y 0 U P L e L J e 1 u r o m D r 4 Z j c y t 8 v 2 g P X Q Z m B o K f 6 G 9 1 Y c 8 T q f k r X 1 O u j b B 5 z t i v K g A I D B 7 N k I p T Y J N J d D X f m 5 q i g Z H H S K H N o f f R C i + Q M 0 1 f U K 0 q L L d Q g D G a F 6 Z j C c o t L k p G k S S Y g 8 B R O 2 E M X D 7 f N 7 P H n n o G y d Z y l c A a Y C J 6 x k c E G v B f s + u m f U r + d b q 4 p H M s Y 0 u Y X S H m 8 z d Y p P i Y u E A 1 6 / d p L b j K v U 3 P C e S K p 5 0 U U b T m 7 m Y 0 F D X 1 L h / o E 1 k 0 b 6 q j 8 0 q Z m a 7 K i 3 K T D c Q y 4 R 4 Q t m h j r R J r m H 5 0 H r h v O G d M I 1 P T N F z z 1 0 y 3 n E A I n i 1 f y S N V A b 2 j I a l x W X y J n z U W t N C S q m 6 L f g A 7 C c g c R d t y L Y j 6 2 z y o P L U I 3 5 s n o / p 4 m N a i + j A W K H l E H W 1 9 u w F D B B o O M i 0 R E e n b D p N A U u B J e Y / l s p R X X V p C Y l j 4 2 F f N 9 s L T T t g F o w 4 c o h E w T L I Z 5 g B j K 5 a 4 6 t u a m D 6 Q Z m J m X F + G N y 9 f Z t O n z k r 2 h l j L m t 9 H q V a J L o A x 2 R t 7 k E 6 f o n x F C l m f H 1 i Y p p O n T k p G Q e 4 R P j W g b n 8 X o G Z i X L M B H i P u 0 n h e Q E z I e 3 f E K y C I m b i 6 0 O 1 a u B R I 9 V 7 m T L Y 9 J y M K Z R 7 Z P w A f z L 8 H b b 6 0 A h / D 8 b T q e k Z K e d A C s 8 + R N j h Z z W e F 3 u U X 5 c Y X w y V y u Z Y L s Q P v h a c y w k I q k h q 1 C G B c g F 1 m w W Q L T A A n y V V l d p j J k j G v / + 7 H 9 E v f / E b C V y g S 9 L P f / 5 r y X O b m Z m j n / z 4 p 7 Q b Y i m + E R Z m A l A 9 D Y C Z N t c 3 x I z y r l R T 9 0 g P 7 e R C t D q / I s E K M F N 0 t 0 S a g w F U 2 W 6 y h r A C g h r M t B g p n e 6 B Y y O 4 g u u 0 Q p i p h B x r a a 0 g A l s h t D l 9 / D Y i C h 3 t V K m j o V C + c S j w U L a 3 d 9 L s 7 L y k X v 3 u 1 7 9 n n y 1 O r r W t J / k a n z 5 7 G n w M o 5 / B g e C b / 8 3 f / Z 6 + + + + / Z b y h I / q I B 9 W S y 5 q 9 w Q z z j P G i Q s D n 0 r b Y p 2 P r B l G n f J S v a 0 C / L q T 7 Y z c M 6 R E x S L S 2 m + d B 4 d c O 7 Y y 1 N R 4 8 Z m 5 F 0 q b 0 9 y A d r 3 1 4 g 8 4 3 n q P A J T 3 y p P L x 3 X X 7 7 x v N / t H Y E U y a 5 9 8 r 3 S z d n q L Z D M L F 5 O P f V v F 1 w o 9 k c 0 l 2 8 2 B o 6 D j J 9 r t U 5 F r K Z Y D M r E r e f o W i s S h L P 5 W m p 6 Z p c G i Q W p q b K J V K 0 4 c f f k L f + v Z b T P x Y A d d T k 4 S q D c D U 2 2 F m g + 8 1 M j o s K T t u F o i S X J p l 3 8 f w B 0 x o M 3 w Y W z 4 t 8 u y w e 0 W g t t h p d 4 p w b W 1 s s s Z L U A + b Z 0 v T C + Q L + K j N o R C z Z J A B d O 0 w v M i s a G k 9 Y J 2 o A n z + 0 E s p l v o 9 T X r T z w t 9 x U x 9 W H z 0 w S d 0 9 t w Z a m p u p P W r W 7 R V t 0 G u q O F D y Q o w q n T Z E f e c c 7 h Z w O J j J d N Z e j j 9 E Y 3 S J c o O b l G t t 4 O q P f W U W c + S 0 u K T O i m / q a n w p 8 Q h T c x s Y S f E Y h F l r 0 f J s f b z G E R n F u G h W Q i K F 6 2 q v A D d u f c c K c w S b O C f / O T n 9 G / + 6 g e y / o X u L + 4 j T O j w C V w K Z X N Z t s 9 T l M n p J d X w E z D 3 8 M k C N Q W f o x R A x L F 0 i L Y T c J I 1 a V T S W V + 8 6 V c l i E a i 9 O V 7 N 0 k N Z M W k e O H F 5 0 U Y R K N R a V c 2 O z f P f u D L B 6 Z M 4 X p + 8 b N f 0 3 e + + z Z l k z l a 2 1 y h f v c w u Z 1 6 E W K e 8 C g h M 9 B C G p 2 Q U P 6 N Z i / D R / Q w 7 i 5 r / A b L d S B 7 Q s n 4 y V O f p / H J O + T K u 6 m v 5 4 h o 2 Z X F R Q o 2 N U l V L e 6 x t a 2 Y U c w u t l a U q k E 6 D H L 3 i M Y C H t p i 3 / g 1 h 1 7 7 T 4 P f / / Y d n o N X Z K c R A W I g e w x 1 l 4 m Z p T S 0 g / s Y E 5 H V 1 D L 4 w s o U I M C b N 2 5 T y 9 E 0 t S 6 d p s D J K g q n 1 q m 5 m h 1 E g / F M P p K I X o l J K s L e D + S V / t f 4 n b 3 3 t 8 Z W G 3 p E m N D Y V I X Z a E X u E W s 5 W z 8 S m H u I D K H Z P 7 D 9 Z J c e r D + g r q 5 O K R u o Y y l v b i Y A m x i 9 6 m A q g U j u 3 r 1 H A X b k L z 1 3 k e 1 u X 2 E g L V g M 3 + f L Z g Z n J u i o O 1 I 2 0 6 M U Q K w / / 9 m v 6 L t v f 4 c a O x r 2 S X R c l 2 Q f V A A w F A j 3 1 s 3 b 1 N f S S w P N Q 4 7 Z J X t A Z B N a y z L X l W B 6 Y o I Z r O C L L + 2 4 q b 0 u R a v R x 9 T X e N Z 4 d z 8 Q c O j u 6 a E V Z h q E u K O 7 u x R M t F L 9 q V p h P r Q M c w q A H A p M R x B y 1 2 c 7 6 Y I / Q 8 H S 7 S u K A f l e w v V 5 9 H C M j 6 v S s e P H 9 / p r w G X Q G c q m a u F G o K X U X o K r R T N Z 8 Q 8 / / j t 6 / l t 8 d W w P 9 S x d I v c J / c A w 0 9 Y 9 C p t i O H A F M C + c / 0 o y J t J e 2 A R y i S n H W s o h W d T s D g S g Z d i R 9 l x R H l z u P m v a M 8 W / w 4 o + u r E O j w y J E 5 n J Z O n G 9 Z v 0 S u 9 r V H N G X 5 A + C F g T Q o A A z H T / 3 k P C v l J o h f X y K y 8 Z 3 y i g p G l T B t B C P / 7 R P 9 G f / + B P p A b I m g D 6 N A B D I d k 4 V Z 2 k 6 3 d v 0 P M v P K d n X Z S 5 L M m F 6 1 V J Q b O O C g E z E h r e J K 4 M m 1 R b c Z e 0 K H 4 a Y K k G G x m g v i s R T 7 C G K q w F m V o M f Q c R S E F j H k R F 5 T O 2 X N y W b l U m 0 I L 7 g 5 C f 3 j q Z 0 d O E o B h t N I 2 x l k V v m m N h o H O d W S m u L f J z v h X 0 6 v D 2 u 2 n i 4 T R d 6 L o g G T 7 o o w H L D u l 4 7 v / 2 X / 7 r 3 9 r r T Y Q G s I a 0 z o 8 d j W I N 6 y x p 6 6 Q Y D x c K 6 X j 9 i 1 v 0 6 q n X q L m l n + r 8 n e R u c 1 P u J k 9 f 1 k V K J 5 s s y M D m 7 9 o X 0 s F s G j N L P s y f 8 4 V K N q / p g D N T m y F 0 3 A B K R p Q S T V 7 k d / C N G I g o P l n 1 U G s D E 7 C h N N Q d F 7 l t u b h Y B f 8 F S / 6 B Y y 3 i f x w 7 c p x O n z l F v n Y + q a k d D w D M w J b W F u n d h v 2 l B v o H 6 N 1 3 3 2 f m I Y q w J o A k h T Z D / 4 n f / e Z d 6 u r u F A m L g j j U i X 3 2 6 e c s k b t K a h h k k K M L L Y 4 P a C s s n W 2 l / p V C Y x M Z g Z v F 6 S X 6 c u w G H T m K a t 8 g u T b Z A m G C x M I 6 N J I I M J 5 v s 1 Q G E T f x K c 1 L h I W E 8 e G H h J z 5 t b g I 6 z w / z O y h j S 0 K J P m A 7 L N K A I p / u h h m k y 6 t U I 2 X / T W 8 Y R X Y q 8 Y 5 + f m e 5 Y J Y E I j X O C e 6 X e E 3 Y H 5 Y D U D o Q Y g C 7 Y G 9 5 G x h J s w 3 5 E O j / l D Y v 3 a a R 2 3 b R e t 8 s k 6 m E Q + i m a a s M L 0 M / M a T p 8 X 4 f X Z X M t R Q r f t + p q W G c 8 E i C q W 3 y M e C r r u v k 3 x t + s V i b d a 0 l k R D q b d Z 2 o + 6 9 D F D z 7 c L b P p p K q X z M a q K 1 8 v m Y E + e T M r + R D 6 f v s M b z K O G Y H 3 x n k X M w a L d Z v g Y R k m I t s j H 7 t A H p 5 T 6 t M N 0 n v e B j 0 0 s R d Q s S y E M H E 8 A E n E x 8 R 4 I F D 5 H b p I H j O 9 F Y + l o m o A b s S l q q x 0 R j Y H I 2 P d / 8 L Z s T f I 0 5 p g T s H W M k l d o a X W F x h 4 / o f a j e e o L X h K J h k E d H x + n 1 Z U 1 O n X 6 J L W x q Q m t h X G U c g m e Z F w X x h T t l y c n p 6 i z s 3 O v z B 2 p O r t B 9 t + 8 G l + v v H U w o O l Z Q 6 D I D / 9 w E W h Y g 6 e t 7 a 0 i K I t K c m y o J M v F h P q E v 3 u M a I p N v h G L y Y f + e 6 Y w h b A 5 p K I W Y N H a 7 u u t r 6 5 S O 4 / P Y Z F n m g m l F E p k F e o 7 Y F t Y 9 B M 0 U + X 2 g e / l w w 8 + p t f f f N V 4 o x j u v / l P r / x t 4 0 C P H u 1 h X 0 H p 0 x k h x 8 6 6 V 6 m m O 1 / e o S v X r 5 K f a a + x v k W K 2 J D 2 D i m 9 E h m n t m A h q T b 3 i A / I 9 4 r e E X k 2 y W R i o H 6 Z k Z Y T d y i S W a N 6 X / n B y P I E e U r 5 8 G A Y p N b 0 G 4 P M x 0 V f A m v j D 0 i o 3 B c w t f g t I 1 x f 4 9 N T 5 p G 1 D S 0 1 M j y 6 r 1 z l q w D a B q Y O i v + 6 2 T T x 1 a v U w Y a 6 v n V m j Z g R 0 E p H 2 I l H I u t 7 7 3 1 A j x 8 9 k Z 3 3 b t 6 4 R Q N 9 A 5 J w e u / O f X 5 v h F a Z a D C + A C S r y m M f Y K m c R W c q Z h Q Q K n a S w O o + m p C a O w P C Z F F X W a P x f V v K w B g u m p u d l 6 B A b W 3 t X h 1 b K c B i w J 5 J T t 1 + U I 6 B 7 W t w T / H t G A V 6 q y m 8 u y N S 2 w y J A 2 h p g Z 7 3 + I u 5 i K R z L B B 0 2 j o Y T D v s J 8 Y 9 c f I s + O V 6 k P W g 8 X v o H b G 6 v F L U P w 8 L v L A c x h 4 9 Y o H V L h a B a W q j W h n W A Z q / B H j K s f v G O L s I p b a 3 B c r 1 T o Q P j r W 7 1 r Z 2 t k b 2 j 4 8 r M r a R d 3 U X P t j a 2 q b H L G X 7 + n p Z s m g 0 M N C 3 d 3 G Q N K q W 4 0 F S a H 1 9 i 8 2 m D + n Y p X a + u V o a 7 S i O j a v r r K X a 2 b H f 4 G P W P K K 0 p X y z t / Y Z i Z r Z g a 5 I p e r 4 0 b z F r a J U m a U 3 P 0 p B X x B l D c U m C S k a E w Y 2 a e Y b Z d N E a 1 D p V / / v b + n l c y 9 R s L l R t 4 0 3 W A o e 4 f v D f w c H 8 b 4 W Z B M s v j 1 s B t o W N 6 9 e v 0 f h C E 9 W 0 E e X L u m p 9 N j D q a O + e P J D c U U 2 B z O R z + A + I c z 2 E 4 K u o f g 3 W y H Z / K G v v 4 e a m p t k k z i s X 8 E E R J 9 3 O 7 Q k D 5 9 t P N D P M B 6 P S n 2 T + p j P p + / Q W Q R r I i x g + r d A K q 1 R l b / 4 G n F 9 y O J w g l m 6 X 2 r R F 9 t + I u O + H a F 5 5 0 M I 0 J 2 2 m Q W U C o F / k r U c j y n a H K K o s F L s b I d Z W L j p Z z / 9 F f 3 1 v / t L n r s i i b U H 1 / L S T D 6 V T L N G y t H N 6 7 f o 9 T d e Z Y f b L 5 K m X P U o m G 1 + 5 y 4 t z K x R m J 1 e 7 I u E 3 z Q 2 s q m C 6 z T G D e X z b p Y w q 4 m H L L F i + p u M O m 8 H N V U Z K e 0 p / t 4 y E 3 a Z z q g 7 s 6 v k b v V I p 9 e A p 3 T B G n a R 2 P O 7 I A C w v m P x Q U B E 0 F S d 9 v U R v u b c l k a e t k q l 6 N c P a J 1 P J 1 z 0 n T P 6 R E 9 v u W k g w g L M V n A I 8 w W 9 E V H g 5 y 6 x r 5 U J k 6 E A L B l A e k e i E b p 2 9 Q Z d v v w M m y + f 0 H e + + y 1 Z E j A F J z I T 6 p n R a j y 1 l P Z G W I g 1 S 2 i 8 i U 1 S Q Y k k W z R c Q U 4 d 0 o P g S y J w s 8 y + V H d Q N 7 F g 2 m L / L z t T o a t u Y 3 U h 9 C g + K J p z N j S z V t O v 3 9 r X 4 m k A z d q g N d L 7 6 z 7 2 E N J 0 p r + g p b C B Q E 9 v 7 7 5 S D C u w D v i r X / x G + A O u T i m 4 5 u e m 8 t X V P h l M v e a m A I m 4 H W C 3 5 1 j 1 7 4 Z 3 5 f d Y R B w e G Z Q C N T N 5 F o C W 8 r Q R 7 a Z X K J x Z o C b / I N X 5 C k Y 8 a n Z 2 3 M v U Z B l U K 9 Q 1 H k y D / l P Z B E s X 5 7 B X Y X G 3 Q G T m f r k m 0 I v h 6 h f X 6 M 2 3 X t 8 z T 6 w A s Z r d d v 5 Y g H D K 5 1 3 0 8 Y S P s p q L v n k i s 7 d 3 E 6 K V r l Y 2 4 9 i U 3 b / O d j C s D O U E L M Z G o j H Z G K 7 Z Y J i l h Q X q 6 e v j i e M X B 8 x / K W C t K t j Y K F Y N A F 6 N 8 z 2 Z h Z 8 G 7 z p i Y X a W + g b 1 O g n r + q Q 1 F / G w W J x f o N 7 e P g q z 0 M I a a b O x 5 z C u E + a j v t 5 Y u C h o J I y J u S s n g A j s x P g k H T 9 R w o x i K E 1 N D d K X w M 5 M A J h J H O s y 8 P A J Y S K O L 9 2 g o a E B Z h 6 V w r n w 3 k A C Y K b c M q t Y f x d 1 V p 8 t Y i Z A i 2 I / 3 y p h F i t w b s T 2 T W Y C 7 M w U x 7 q J A e k X Y D B T R t W P Z U / / g f O v N x Y p a E s r E D 3 8 Y y O R 2 6 a F 2 D U a 6 L j F p r D + 3 s M V 3 S R 2 j 7 B A Y F P u a Z i p E r S 0 t U o V M H Z N R P 9 w a B F h J o D n H 6 b d 0 8 D M B Q S N m n R a w w L i 9 o K X 8 n o S u S N 2 m c B 7 + g q Z / / F 0 g a D B T A h R P w 1 6 U V 3 L h 6 q v Q q p R n h 6 v e O R e w f S 4 V i s z L S 8 u y T r g k y f j t L 5 W S K / C 9 x A w k g B P C Z T W c Q b K + G e U u 6 N z z e j o E F V r 7 e J Y b 7 E x j 4 2 a 3 3 n 3 f d k 3 C Y C p 4 W H l k 2 M T 0 p M r N s y 1 S T 5 G z s V M x t I R + T 0 W 4 N y O z R A t 8 H i i 7 J y D c Z j w j M j U Y v Q m r c T v S c 1 T v K Y w I I D P 7 2 X H t a V k h g H K H + B X / T G h k F v y 7 S K J z j 3 i u z y o r 6 u V a w P 8 d a G e J f H a 2 o b o M i t h A f C T k L E C I D V J s 5 W L l A K k P n p T 2 C H N + l n A o g W 0 E x q Y w K E V 0 I k V O I W d M i y n l C q G 8 k G 6 s s i P 6 5 k v 2 B Y 0 l V V E a 1 6 b K f a H s O Z V w 7 7 b i Z P H W U v V 0 U 9 + 9 D M x Q 4 E g u z Q o V E y h N 7 k D S r K L l m B j g W 1 l 9 b p G O Z Y K O T R j 4 f e Q o Y B w N T S H W T / V 1 N R K i w t L E k H D 3 7 b 2 V u r u 6 q I 7 N + 8 J p 0 d j M L r 5 + + y P I b g m C a Y 4 7 n U 9 X O 9 m Z t t O L k n p O 6 S G D G C F g w Z N 5 N 9 m R 4 0 l u B n n Q L c j k z l r 2 4 o Z J 5 d V q a W l P J d q T h 2 1 c E 3 l a O k A T W 4 H 7 t N M S k Y 2 e L W n U V J 0 u h r 0 9 9 B 7 4 j D N W r 4 K x N + p 8 o v 2 d g S b w F j K Q J 5 f q e 1 T n Y B a I g h T K / B r h e d p I l b e l j R N V R D / a s Q W w O K X s h 7 2 F H D x 1 M P k w 9 Y 9 a T b v d 5 I K u y 0 u m t 4 s X A / G A + u T 4 Z 1 d 8 Q P / 4 t / 8 O T 0 Z G 5 f U K 6 C n t 5 s e P X w s Q R o 7 9 j E U M p 1 B z A r 6 q m H 1 9 x m F P C w V P N 1 Y x O M H 6 J M Z 2 q o 5 4 I r 4 / V W S h H n 6 7 B l J 3 T n J d m Z V o I o u X r p I Q a s T x 2 d E R A q b m q m B t D R n w X t N 1 T 0 U D O h r N L L q b R v D U g A h N n Q 1 0 4 0 5 R K r 0 y W 6 u G u a n + o S s x v R t O 7 H m g 5 D n J x 9 9 S m 2 2 / D E 7 s I 6 V Y 6 c f y E 3 o 4 y G H L k d L / J k U B V b A W C C W j c T 4 X q T T p 9 R S S / U I 9 b c k e T L l r Z J Z 7 I d F q Q i a H W f P n Z a M B A C t D s B c J o N h M d 6 + L o j G + m s r a / s Y x g 6 k S c H 3 s O P o M J 8 D c 1 8 C y N 1 D 6 h H Q W q c n s 1 q B q J + 6 o M / R Y Y A M i X V m U I T P g z X M H E G V X h r N 0 H C r H o k 0 0 d P b J R t O m D h 7 / g y N P R 6 X N C 7 c D z r z Y p N w O 1 y 7 y 5 t 5 S v M U g 4 n g + N o E h 7 r F p l Q F P c m d g B A 8 + m z f v / + Q n n 3 u k v S P Q x V t d b 5 B m B L P q 7 Q G 2 W J S 1 q s Y 9 p y 9 S o H N v C B 5 z M X E u Q h 6 p P O A s 6 a q X h u m q 4 + v 0 T d e f l H W K y p p r 5 y 9 y Z d Y p m y q F B D U Q E 8 O s 7 m + E 5 B t v h S / Q x 2 B E + w 7 V o v W F 9 P a z / b 7 r k K d C V W y I 0 r V B x 0 W B w U m T G D x G Q G S K 5 9 d l e 1 6 Q D w v X L 5 M 1 b X V 5 K / 2 U z q Z p n g i T i t s j j 0 Z m 5 B 1 t 0 v P X t x b M y s F a 5 D B B D Y 8 r / b y W L H g U J w 7 D z D R Y k c N 3 Z + D 4 T K z 5 W H m w g 6 b h f v J j b M A P E T u M d o t L / n 0 D k k 2 6 3 Y P S E m 7 d e M W j R 4 5 w v d W H F H e 2 g z R 1 S + + p O c u X 5 J F e j t c 4 b u b e X e Z Z E F r z t x h g W 5 C 2 6 E d U Z s P H z 6 i 4 9 X H q G 6 w j q p b j d w R K 0 D 7 b J Y i r Q Q J q b H s J t V b g h e I 4 B E K F X t c e j 8 L I z a h L j I z 9 r L 6 Z j 9 s m g f 8 R E d B 0 q y E x + m z j 7 6 k V 4 a + R e 2 n W 8 X H O x B 8 H d n 7 f M w + p N E Y 7 z 0 F U F Q J L a m t Y p d 5 T R Z d a V M h z a 9 K W o + k y N i Q Q 0 A k y n 7 T E W a m D X 7 O h O P 0 v c O i U o Z C E n B o a 0 t f / m h q l B D 7 7 V / f I 6 1 N H 9 O p q R k p F 4 F 5 i G p f W B O r y 6 t U U x t w 7 h l x A M z t Q R f u u K n v / H 4 t B r / F a T 9 e r G 2 N 8 D W Z 0 y m 9 S Q 6 R 9 P J 4 x U 0 n O v l 8 J Y Y W y c k w 7 9 o 7 D 1 + H t Z d t b o d s e G w E e 4 S A H X i g U m A j 6 G g 6 R t P T s 3 T s x C h V V + m B C f h M f j e 2 I d H t H J U Z y m 2 u M c J 0 4 n m U 5 v O 2 J S M T 6 h g T v t n D L g l + U 6 g x o N 9 O O B y m d 3 7 3 H n 3 / T 7 4 r z f M 1 v k 3 Z / a M M f a I 1 r 9 L J B O 2 B z 6 C x m W P Y X 1 8 B K v v W + R q V P A 3 l b V i p 8 2 r j 8 y 5 p N O H z 0 v G O Y g J T l 3 l A 2 J f B 2 i D F + D q Z f v N o 1 c C C x H O y / H 1 V y l B O M C u H k a Q K L R G 0 B X M y 6 Q z 9 9 C c / l + 1 2 U L i 4 z V Y J + s Q 3 2 H Y I Q a s E F C V a g X 4 T L h Y 6 i b S L g g s a + U 7 y u Y y v o C 8 E N q Q G 4 G 9 a g y U Q n M M t x S Y a U G n K F B K v n y R 4 j D v 3 H w P A + f 7 p x z + n H 7 L v d F i U Z C j r G h Q 0 h 5 i E h 8 w k Q O Q N K + 4 Y C y R j / u P f / 5 S + + e 0 3 K e L B R l E F 9 N R e k i g X k i m k F 2 A F y D 1 m V V + 0 U s 9 + z 2 2 V 1 D a F w k 9 C t B h b p A v f P y s O p k l s a o g n t b k w q S L Z s F r A t J 5 7 q J H H 2 N 0 d O G w P u V K w t q w u B 2 H 4 V v 1 C M 2 w O T W 6 6 6 W R X Y c I R j U L Y 2 Q l q k p l t m W + j R H H o V 2 I o J l J X G x M 0 d q t g W H P 0 T K R S S d Z U a x J W R r U w t g a S F t c e N w 2 P D E t y K 4 g 0 w e Z i T U 3 p w U B t G 7 I X 0 C w F 4 W 1 7 x N E s 5 4 i m F N k I u 8 t Y M L Y C P d D d B 5 i A 6 H b 8 R c I v v l M p T E 9 M y f K B U x Z J O Z R k K D s Q 5 Y H r 4 y m l B f k o K j v w a D O G b k d u d v 6 s + W Q Y 0 P B C m B 4 s 3 q P + s 1 X i k O e i 1 d T e M E K B Q B W p 6 / y b Q 2 j Y 3 F 3 2 t c 6 5 6 P 7 K J i U z H u p q n q a u m m f o x t g W t V Z F J G P b h K x n s Z + W T 7 I W 6 G G i 4 z k t Z T 8 L z B E p 9 5 2 v G X m Y e s i w Z u T m m b n 7 F f p k w i t r J i v s V 4 2 2 q f s K M J 2 Q 5 T n w I p X K g s M y F E o g 8 u N 8 D P 6 r o A S G z V W M o V n 4 d 3 3 W R 8 8 O 7 i d G m H 9 Y O B 8 Y 7 B d m g C / y Z O y J 5 N J h o 7 q + v h 7 q N z 4 T Q W d D f o f P w W Y 2 8 h V 3 2 N X o c j C 5 T b 8 K G 2 R 3 N 6 I Z j / G B B U 6 t w K 3 Y R Z 3 c i L 4 u V g o w + 6 K R G H V 2 l z C P S s C R o S R d x 5 B I d q D n g x t a 3 / Z x u a w K D P K 7 7 7 x P V Z k A b d M q n X + l l 2 b v R u n E s b P k Z + L u S g 6 x W Z G n p G + X A l 7 s C 2 v 8 0 I J I K s R S S 1 / J F / M I G e y M n J a l 5 f g t l u p s V s 4 F q L u 7 k 9 q N z j h W Q M v C 3 5 I 2 W w c A i a F f h + 8 C W K + 1 Y m B G Y P I a V i I i X J 9 N e S W D 4 i B I p g c a d V v o 9 V A M x f M o v q x D M g p 2 v x D T 3 1 k R l s T G + o Z k 1 8 O n H n s 0 T r u R C L 3 w 4 n P U b p h 0 Y D x 8 D j d j W Z u X J p r W C m A 7 d i I Z m t q u p W q f R l 0 N 2 r 6 e E N g c x L P K l 1 m i X X 2 W z f B E 0 E U N h n t g I s Q a 0 t p c 6 P 1 3 P q B z F 8 5 R i 7 E 1 a i X Y x 1 B O / p L d F E P 7 L 4 + 1 9 x 8 T o M e B A F G M t 7 s b l d S k 4 y e O U v J + m n 5 0 + y c 8 g E n 6 D / / j f y B 0 z r n y m 2 v 0 / L e f k T Q P T H 2 C H d H N + C S 7 B l F q r z 1 C N d 5 m C b 2 u x S b 4 Z n v J N 1 t H H k M C r 4 Q V y r q / 4 A t 0 0 x f v j d G 3 3 / z T v T o i O + z p U O W A P D k z 6 v h V U X G B I G b B c k q z w M 7 E x I a b j r C W q h S S l W 8 I j 0 o Y y q x L M 5 1 7 7 Y Z G y j M O n A O G 4 8 M V Z 7 M f D g h 2 / P 6 3 7 0 l m z R h r M N D I W 2 + 9 K j 5 W e 0 d X 2 W Q C A E s g 1 q 5 J q 0 w H 7 c x Y 0 F Y w B e u q 8 j S z 6 a G h W r 5 Y H M t G z x C s k 6 w 1 j 1 k C W A C y 4 z F i X r c + X l s x F 3 l z u / T 5 p 1 f o u + w j W o F v L I b c 1 N N U r C W Z o Z C W b Q w 4 5 o u l 4 v r G F s 3 N z l F 3 V y e 1 t L V Q F b b 0 B i w 3 m h 3 j E 7 N V h f q j P D v G X t t u k l j M H R + b o C P H R q m + r p a y 7 G x 7 Y W 4 x k I j r 4 X / q C t 9 4 a o r a O 3 t o O 7 p A 4 f W s J E W G Y 5 u 0 u b p D F 9 7 s p h u / X 5 I I k q b l y O / 3 0 c D A A B 0 9 P i r b Q g I r s R k K h W d I C X f L H r i l U K o R y z 5 g j E t o 2 j 8 2 4 L e a i 9 X b C R d N M V M d 6 y g O G 1 s h h G 6 Z X A R q 8 E 0 1 x n P E J r X H I Q 9 O y r b 5 N 3 v t l / n + x b k / b r x 2 A g t x 0 W L 7 s 9 U O B Z h V M P + + u P I l v f 7 m K + K D a e w D K Q f 4 Q A j n w y + z Y 5 4 J v D v I 5 r L B E C b y O 6 y 1 r Z 2 3 + O O r M z 5 6 f r i 8 x k c 0 E H 3 y Z y d R f d F D t Q 7 L L V M b H h p u w w 6 Y P B 7 4 p z M U M 0 g o R 9 5 m n Z K Q 6 m / O z G 5 k l 9 p a W 6 k q G i C P m d n M v 8 h h g i z m p R T 2 G a X H K u v c n / / y 1 / R n f / 4 9 y q + 5 J e 0 I + X q L u X t U l Q h S c 7 x f t M z 0 5 i 2 6 8 s 4 D a m o L U n Q n S d / 8 1 t v U 1 K D P b D g c o b W t F e p p 6 a V a r M D x O V U e m F 0 K 0 7 u / f 5 / + y t i Y A I g x 8 0 I A n D r t n D k p J p x R 3 S s w n m b v g C g 0 w u Z g Q l B M q N o y 2 9 d o B M P E j C g a I p T 5 i I v c / X w B l Y T d L c j u q O R t L B / d A z B e b q P c f D M x S a 0 B P V T l l O 3 / a N V D S z s K P d O X o y a L e f L l r I e e G y y W u C b 2 N B T W a T H F T E f C r A 6 a U 3 v I t 1 l h A i r G 5 6 s y F Y A A R m h r m 4 6 x F S O M e k A c I M 6 M W L a x v w H 4 f b k 8 f D n 2 l 6 q N M T D w 7 m M / v X 1 i / 8 K s H f C j P v 3 k c / r W d / Q 2 2 L o O K w 3 3 / / x f / t e / 9 S h s X g T c t L a 2 T p 9 + / L m 0 R g o E q u U B q X f 7 7 p d U T 3 V U 0 6 b f x O x j 5 F y x q q t m k y u e o w z b i d 5 W t / S 8 X r 2 x T t N b s 3 T p x A U K 1 F X v b e f p 8 r s o a J Q V e 7 R q k X L N z V 3 U 2 d d M v j q V B o / 2 U G f T w N 4 F Y 6 2 j p a m F f E a U B e t Q b p Y y S O R d W F i m x s Z G 8 r K W y r N I j U b i k j t m 3 y L T h L r K T r B Z h G g Z D y m G b E X 2 B 5 + V r w + + B / r i m e X X e h 2 V v h 6 l b u g L t u h n A M Z C z w 0 w m p S R g / F A C O A J C / + 4 e X w q g T b G 5 z A 2 X o C J a w L X h O w L q z / X V q f J Y z u h 0 P U 5 L 6 E F X m d 9 X h i t y p O X D I C S w L X x o d D D 3 t 7 Z 1 w R S c 6 x j V B Z g q M M F w R y B o M X c 7 I I s F F f X V k l F c b n I K P Z C R h g f h Y X l N q m G v E W k H p k 8 2 j T f s 7 F G q y 4 R L W T Y J G z d b 0 J v R F J U Y 4 Q x I b B h W o L W k A x w E D M B r v f f / W 3 e H / W T u 9 0 t + U t O Q A r K h + 9 / T I P D g 2 L n P r o / R t / / s + 9 I K g + i d 9 e / v E k d n e 2 S N I i E w v q a O l n L 0 a F P c D S 5 Q 9 u p e W q b O 0 o 7 w w u y r S K 2 8 U d i a G f D E T 2 / b 4 1 v m l 0 g K V 3 H z 3 A I / o s e F N a + C u l M m u 5 O f k J z D y J 0 9 J l W i q 6 7 a H T w q K z u W w F / E I x 7 m M L B H A I X v Q c P n C P 4 X F I u w r 9 H C h f W l S q B y v 5 O u V q w 3 A y b M U P F z I m s E P h V C 9 s 6 B 4 N 4 I P z e P J q R o s R u S 3 O U P Q 3 F 0 J 7 w + J a u P j g 8 o P W + o j + 1 H d q W G r W u b v a f + E b Q u F T W 1 i o A + p 6 j l s l e r A n g r h d C H l r d d d H l o a z 0 K V G w g S U b Y O N p N x 3 v U h 2 Z B D 4 7 t B H S q j B 2 1 + / N 0 o u X n H o y 7 I c r s r s p 4 1 0 u i y C f 5 i / A Z c H 3 + I Y R t b t y 5 S q 9 8 c a r e 7 t z C 3 A H J Q 6 T y s b I v V N F m Y Y I B X y N l N P 0 n e 9 A B B u R G d J c G f J 7 a l n a W i 6 c P 0 M + o e J g V s R S Y V p Y n a A I M 9 P 4 5 B g 9 e / G 5 o j o V 6 e G H r k 2 V K Y k i q D H 2 t 2 q f 4 o c 2 Y H M C T y W N Q 0 H 7 B 3 x N 3 d H Y D 1 J 4 S F i 4 1 L I J a o l g r e 4 q d H + 5 4 P g d Y Z t + s M X C U D z I W C D H W B + U v S / A g n G F p p y E u h 2 i v p U A r b H R y K a 2 r o b e e v s N y a g R G g I O e b z N 9 U 3 p l 2 E F G u U 6 k T U 2 C s x 0 u a R q N 4 u + 6 4 W h 2 8 s 7 B E O Z Q E P L 1 9 5 4 x X h V H q 6 l m 7 P 5 h i P l V 1 P R 8 C P v R a q H m z K L W f L 1 e G l z M U S t b K 5 Z o U X Y P K m v n B D n t 2 8 L U w 0 2 H 7 K 1 L A M R R J i o Q 0 O D o i m R L i O R Q p a Y m J O v E o W S L j 9 f g y l T a Y Q v e z d P 3 l L N R Z 3 A v C I b o 1 n o J 5 V 1 0 S e T h Z t + 8 1 i G F B Z G q V m V / O z b V l x P B R P 2 E G k 8 w G G a u l i B z l C P H z 6 m o e E h 0 V R S B f A U j G k C C b v W 3 f w n N z w 0 a q R N C X j c 0 P i F l S E F T u g n A q 0 o f N J U J k / J Z J L q a / X e G F b c u n m H L l 4 6 b 7 w q D 6 U c M 0 1 t u k l L a a T G E Z J 0 U 2 o q R b 5 e L 9 2 7 / 2 A f M y V u J c s z U 7 T 4 I o G + p v N l m S k V S c j 6 l g l I 2 s U V f S A + / u g z a X K C B c L m 5 i Y j 7 M 5 g m v o q z K S y e f V 1 M B M A Z s o + M F 6 U g b 1 T 6 o H g Y Q Y z W b O t 0 U 8 e 6 1 R 4 w M e C 7 x D f I r r p r 2 K F U 7 m Q y + + f p g M h z M S X g v k 5 D O D z X r h 0 g d 5 / 7 2 O 6 e / v e V 2 I m w F w s l l 7 3 r G j A T A g + I J Q u 4 I + v 5 v 0 U O O o S s x j A J 2 D m x w 9 u 0 3 Z M p a W w V 9 a x x t c L A 4 H M j 8 8 + v S L V F O k 0 p G 1 p u G a X Q / m m 2 j y t s d l Q l 8 m y Z Z f X + 4 1 h b I z r i K X R a p m l B 1 8 D m t K j a 2 p 9 s E A F 2 C J U F h N t 0 F h C o 2 / b H n B M P G z z i 8 X Z m Y k x 8 m 7 V k t q U o c 7 a b v J m q 8 j d p / C 4 a O R j p 9 W K 1 a v r V H 2 8 a q / V F p C 5 w 9 8 7 b z t w h b i / 5 K Y z P T y K l n t + W l j 9 F R P I 0 M C B / x B N Y E q t r 8 k i r H E + E N S t B S 9 d 6 s / S v S U v v V g m X J y d z J J 3 9 O k k E t Z 3 l A a + z w r X + w D U H A E o 3 D P x N L m j q B 9 b X l i m n o G e v b U o 4 M q 0 b 9 / 9 I k r a w z 6 m J F z z R 9 m o S h 5 N o S y 7 M 9 W D L r q z p G u 5 c z 0 5 d n H k 6 R 7 u z 1 0 n f 6 q B + v r 7 h I F N E x H a E T 3 o 9 8 L m V i x G b l F v 3 U U 2 F 1 I U r V q l p r p + C t E W S 7 4 2 M a / 8 S e b y r m r K 7 R j 2 Z q 2 b B 8 H F z M O H 0 v g K + M G 8 S T 5 j B T u 7 o J K 3 T + d 4 + A L u x m L C D 8 9 G K B 1 I U W t r i / T u v s P S K s + D M n p 6 i G Z n 5 u j 8 h X M S A Q L Q 9 6 7 f O 0 C B 0 W I j X 2 M / T / F / N W 5 w 7 o 9 + O D g x F D C 5 z u Z H c 0 6 v f m W t q / E D I W f J o s D Q 4 G d P e W q U h Z e K 2 l k R Z 9 P 9 i y k f X W Y C q y u T d v P U A D n w v d j 7 e J Q D d q x Y W d u k n q 4 2 S W I G 0 L F K E p k r A B g J Y f e g 1 k y + r o J W + e C J X w I 3 5 U L j p t B B S z T E B q z p U K i y U H m 8 P l n 3 i f l s 4 s H K O t X 7 1 s i X b d / f 6 I f h y F A m s m s 5 2 v H P U 1 v j M G U 3 c h S p z p A r l 6 b 0 g x R 1 v l x o 5 Y W M h a 6 g z j x 2 Z G b Y 5 x o q S D x w t B u j b t w 7 O H t 1 b W 1 v I z E 7 s M s E 2 k m h n A C R o K V H q z R 8 Y U A C J Y g k S l T O t m v F 0 6 I S h t K Y a C A z 4 M x W 2 3 a a B 0 o x F K w h l J j Y t / o x g f A 7 E m k R t n d s 5 F 8 O O C Q / Z J M 2 N h w k S 8 K 2 k 7 w V a x G 3 1 C L Z 2 2 j B L 8 u x h s F + S U + D S v M x t T C P E h a U m Z i V b p e Y X D / / 2 W / p B z / 8 n n z u 1 O D S C W h V k K v O s e B m + n I w T s q t N c 3 P z V N 3 d z d p q x 7 y d O v j s L K y Q j 0 9 P c J c J t Q 1 j S b Y j + h v 0 v Y a z K R y M f r y y l 1 6 4 Y X n J O R v R V k b S W n O U 1 t Q z z K M 1 i 1 T 9 b p L i s y u x F b E g T N h Z y Z z O t J j f L M W Z v r g / Y / o 9 7 9 7 j 7 Z 3 d 0 Q T f f T h J 7 S w u F j M T J B y l v l E d s S N G 7 d F U 4 0 v R C g X 9 M s u h F i j w R 5 Q h 2 G m 2 d A N 4 1 k J l I h 0 I l o E 6 Q 6 J t 8 u a G N 8 C M x 1 U r W o F 5 s i + g m 8 F U n 7 Q z d V O S E h B k i i g A W S X m F B X 8 0 b d F b / g m Z S W 1 u z / m c w k a 2 Q O 6 K h X h Z n u s / l n x e c h H / m M S m c A 5 i S Y v F K A m f b 2 6 j K A x V U T W B 4 A s A S C 1 C 4 w E + Y a m u F b 3 3 5 D C h z Z e 5 B l h 3 K A w A C w d u c J u E U g W 4 F p + X T S x x Z V 6 f k B 4 y C A Y T I T 0 G t s T L C w s C B L R S L 8 O 9 i s 4 3 H c 5 k f S U F R V n l p 6 / v l n a W N 9 U 9 q L o f U D A B + y r I Y S q c c U P r f 7 B c 2 u v U 6 v j C T p 9 / / 4 L g 2 9 8 m 0 K s e 3 7 j d O l E x j R / + 7 z T 7 / g Q / A F 5 1 1 S r f v q 6 y 9 L w / 7 l 5 V V q a W n a l 3 d X S k P M b 7 P N y 0 w L e n y 0 G K H s z h w N 9 g 5 S Q 4 u z N 4 + y d y 2 f p e 6 6 4 n w o M F S p I A j O 0 Z t X H Z N i 4 Y x + e e 0 6 P X f 5 W d m w D V u w 3 L 1 7 n w Y H + 2 X D A D T g R 1 l 9 K e 1 k B Z g T K L N K U R k w h 5 X 4 Z B D Q B / g j W a Y 7 N x 9 v M 6 9 Q e 5 2 F A w y I T w P e A / 0 z Y S H h t + R e v r g / 2 / t i T W B e n b 5 v Y G c x T F d u f k G v v / 0 a V e 1 W 0 4 T i o Z H W L C W z C t V i 6 y J Y g y A l v l a 7 f z U z N U N D I 8 V V s t B O j Q G N n h n Q y / i d g H V T F D B K j 3 a 2 3 u x r U h P j E + R r O U 4 D z a p Y Y U i c 3 Y 6 7 p D 8 6 s L q y K k 0 9 w U i h U E i C L I 4 M h b L 1 1 M M M x Y Y X y Z V s o s n l K b p w 8 h S F N i K y 7 c v i j o f G x y f p 5 Q v d x e t Q B r b D S X J p K b 3 q 8 y k r f t e j q z y 5 B b M y M 8 W m 4 4 i X N q I u a q z K S N + 0 G l + A a h p r a C f p k n o h M F 0 5 L I c f U n e w f F 7 N a k i h T i y K G r o b E u t X v / g t 1 T f U 0 a m h U + S p Y X + R O R s C w u z r h 0 D N B t v x 2 N U D W d O V Y F 9 I 9 x C o J O X H T t e R N Q g 1 Z n m + Z J M 5 E E Q A Y 0 r n X A Z M U r O x Z K U Q D c b H K y J y T A P G j w 8 l 1 2 F c C K K S o n 2 s F 2 b B w / u P J P 1 I x h V D o w / v g Y D b A D P t / q M p G h n o o j q e K z A U z v v m s f T e + a 2 A 3 w T I + i v 7 6 2 Y A x 8 5 U O z s 7 k i k B w L d b c b s l o G E C 9 A G B C / 8 f 2 D P 5 1 F 2 V s i m d m 7 E Z V u B s N X k y r Z L Z 6 / V H 6 f o X d 2 l 9 f U M u v E t L 0 9 D w I H 3 y 2 Z f 0 u 9 9 / R A 8 e j k u p O w g L Q Y v 7 Y 7 O U h t j j 0 T w s M 2 3 G 9 O 9 b m Q k l C W A m o K 0 u T + s x H 9 + I S t M L s z S / o d L d q 5 9 Q a P a u T F 4 p Q I p k 1 I K Z W g p t i N r w q M w / j N K X H 9 6 k D 9 / 7 i J 6 9 f I m q q w N U 1 c R S r z V I T T z A 1 i a Z a P I P Q f O j f / g p T T y Z 3 G t u U g 5 P w 0 w I 6 A C V 5 M 9 h F B e 2 C 9 e 4 q L H T y l J + L 1 W I z R c Q t 8 l M A J h J u v 8 U 6 O V A I E U I z I T d O / b A 4 6 e B 0 f j Q V m K W 7 Z G M 1 / b d 6 z E / t 2 / d Z b P Y u O Z C f E G w u L N H q v u A v v J Y O 2 r o O k F b 2 S c s 3 L B b D J q H F p / f h I T 3 c S n M T K D n c u M J Z l p a W p L n C J T o 0 U G N F h c W 2 d p g Z c H m q s l M g P t / + e v / / L f e o I e U q s L e P l h 7 y r q S V F t T T 4 v r E 3 R 2 9 E U p G j O j G k p A o Z q 1 H B 2 9 N E Q j Q 4 N U u x o Q U w n t f H G x R 4 d 7 q L Y 2 I I P Q U C 6 3 z E B u l y + S z b 3 M c o Y a 2 l k D s F 2 U X W I G 3 8 h J c q o 7 W D y 6 9 S x N E B G 6 f v 0 G t V Y F 6 M z F E 9 J r G o 0 J v / z y F t + k S 8 9 G N m 4 Y w M B l 1 R T V + E u 3 c Q Z Q O Z t h D X j l y w / p j e + 8 K q Y E 8 r h Q 0 v 3 L X / 6 a z p w 5 p S 8 T 2 G w 2 N A o d H R 2 R R M p m 1 s z Y h w o 7 f O C 8 y D 3 7 K p C q X z 4 E O l E d B v X + Q i M S r E 0 B a F I i 6 1 4 2 g g X Q B A X B i j p o K Y f P y 2 G v p w O f B i Y i s h H M C m Q n y L Y 3 L L v U Z X 7 e o M 8 P z O m h E a O Z C y 7 X w k O g I 3 T t M k i 0 C P g t G A S N X 2 a 3 W t j K j V F i Z Z 7 c N R 2 y 8 V s / m 2 w m V B b 0 0 C q S 6 G o M D q K S 8 O t C L M y x o Y A d 9 f X 1 0 m E W G y L g N 2 n k r n q 9 p H h 8 0 o 4 M y s 4 k B 1 d k Z S f v s u x 6 j n J q J H X u 7 u 6 K W Q X C x M L p Q V D D 7 M D Z C B + h d J e f v a i 0 J t E + b z 9 f h N d F q c c Z S T p F e o + 3 s 1 i v q w k + P z M s k J r I U N W R w h 2 C W V H 5 i R D 6 r 3 7 5 W + n J X a W y 2 K 3 R r x 8 D B Q Z C w A P R w c 8 / + 4 I u s / N 4 / d Y V C r b 7 2 W R 7 o e h e z N 0 4 o F E w w D P T M x Q N M / W 6 X f Q a + 3 v m g J t Y X 1 / n 4 7 t F I p l b k l o B H w r C D w E U X 9 M w 1 b r Q 9 U m T P V j x 1 9 r W t 1 J U X E 9 V C S D b i i + 5 C B l J w z l Y A F a C c m t J s G Y w t h h z Z E u 4 s y z Q I 2 7 6 f O w z + t O / / L 5 8 p 5 K s c z u e r H n 2 c h s R 3 U O T F y 8 z g V X 2 W e d B N B U D 1 2 K G + r G Z d T u b x k 4 A f S 0 t L k p C L v w l r M e C 6 b F N M p g K 2 w 0 V + 1 D 8 D N o B i 7 S / / v X v 6 H v f K y 6 q O g h p 9 n O Q B x c 4 5 9 f 7 q D 2 O 8 / P y 1 P B g x U 2 n O t E / Q A 8 a d N W f Y F O z i q V L M X O i 6 c r 8 3 K I 0 G c S N t T a z J O K b w C J e M z O p i 6 W x E 2 a 2 r s u A 4 T e P r q 7 T m 2 + + K Y O B t C V M K D q E I o c M K + D V / D e P x i E l d m U A A 7 5 z f Y n + 5 B t 6 5 N O e q 2 c P S q A / + T u / / B n V s D Z F 4 u e Z s 2 X 8 N 5 z S x m 8 H J c 2 W A 4 I f Q k h 8 X H W S j w P T r o J D w V L 3 H l I 7 2 V F q t w w A 9 H X j x i 2 6 c O G c 5 I Q 2 N g U p H k 0 w Q a o 6 k V r D 0 L b x C L G s a y 6 T h Q 6 / C V U w F / o y k n W P c 4 F p s I m B H 3 m C D L z G + 2 A q 0 M T s 9 K x s B G 4 V d n Y / y g m I A E J 4 g 7 b u L b m l V Q E 2 R S h i q P R 8 m v z 9 f k l a h A m F / Y 0 O C x T y p c f T V H 0 R / e Z 4 I q 2 F X T Z Y V 7 T R O i y M j Z 7 5 A p s C P b S 9 s U h N b b 3 y G X w z r K g P 9 w + V l l p Q U g 6 E E I r N U y S N n l x 8 f y y x g u 5 R W l 5 a E R P W S f N q M T c p F o 1 t x 9 / / 3 U / p r / 7 t n + + Z k t Z N s e 0 M Z c V 7 v / + A X n v 1 V d k 9 p C z A A J C W T 9 G b U M C X g F C 7 w v 4 R g g 8 S a C i x 9 u U I f P U p T 7 2 H M g G F J R 7 7 e D Q u R a K l 4 L S j P / B g y U M n u n J S W e t z 5 2 m Z X Q o k t j Y F k D L k k T U + b E N r 1 0 g g + q 2 t L V n q Q b g c g M m + x H 4 Q 9 v d d X l q m 3 n 6 d 1 k y A q e Z C C g 0 0 O w t X A I 0 u f U a h 6 + 0 Z D 7 t I f C 5 7 l A + p 6 y A 4 m C l 1 d T C 2 K 0 f 8 T p J S e T d t d V f T a F 1 O O s 2 W A p I 5 z U V O a K b 6 q j a 2 3 x v Z h q 0 n d Z v N x y a d 8 D b Z r v b k P d R o a 6 l M S f 6 8 W i d 8 0 d w o X y 5 j r p h r U J B K A 8 0 X 2 P a 1 S E I b 1 C 0 2 R 1 r 4 W D E v 0 z d L I k s h 3 9 T k t P R C M J t l y j Y 8 x v 5 a T g x l T j 4 y l r F r u 2 N W P / 9 M y u 7 L N M c 8 C O j u 6 o J 8 e P p D C D 5 6 4 q d X e t N 7 u z 8 + F R w Y C m t M j x + N G b s 4 t g q R l 0 J + m 6 0 k S 0 E o m r Z g Z M 2 F 1 a 8 D C 3 M L 0 t M d b d F M M 9 C q W S v R U s A S M y M 2 2 Z P 7 4 c s r U q o g 3 v E n E z Q x M X k o Z k q M p c S G r D 7 u J + 8 J P x 1 t Z y J k Z k q y p i o F J C C a w N p Q J p c S Z g J c X v 2 y U I n 7 8 M E j C t b b m C n F n x v M B G C Y X U r p w d 6 K z R r P i D V i y 3 5 m y h o a B s d l u G v 1 w X z C 5 i u Y C W a g C W z 5 Y l 3 U P q g W C M W b Y m b w w 8 5 M 0 E R o w 4 6 5 + 0 r M h H w + L O o + / S E E 8 A W y / N h S C / f 7 V H D Q T u g d 8 c Z b r 7 E w 0 t t t l 4 O V m Q B Y Y 1 8 n M w F 9 A 3 1 7 v Q P F / G M C x h K P E z Z j + 8 c D A h q P b P W K m H 8 I r 0 O g i o b C Z s t X P r 9 K 6 K P 2 4 k s v s C 1 7 8 I r h u 2 M + e u t Y R s L t H i M Y k Z z O U K o T C 2 r 6 h c V v J a j m Y r E P V a 6 / n B U g w J s 3 7 9 C l M x f 2 O b f 5 q J d c d X p o O s J m I / Z R c h 2 g o R D h i 6 a q x d Y V m F 9 1 m N t 8 3 E 2 u G p U m 1 h U 6 0 r 5 f 5 c / M T T G T N 1 N 9 p I E 8 A 4 X B d t J Q A P Y U w o 6 B z S 1 N T 9 1 q u i w q W L w 1 A T 8 D C 5 T o 8 I M d O s F E T n j r u P P 6 T U U w F p 3 3 / D g G 8 j P P n T 9 z I D N l p 9 i y U d x 7 D W o q p Z e v C m z n 0 9 v e W x R C L 6 e l s m q a z c z 7 x i u i / s a L Q r P K l c + v y Q Z k 3 / 7 O 2 3 y z i i M z 5 X K F 5 M B Z t i v f e e y j k 8 i s 5 f O Z z A R E M n r n V m w b C v K q O b 8 / I F E R M + X y c o P n z 5 x 1 j B S B m f J x n Z D R d V R M A o 0 f b E a W A v a f M p k p D 3 M R u z + U + L o Z 4 N h j J h v R d b R 2 0 x d X v i h m J r E 7 n Z H y t M m 6 x e 6 D W G l m + g o 0 Y 6 b i V A o w E + b u 9 W N p i Y b h c R H b z D B e O Z K h 1 4 a + A j M x z N 1 L N i 0 l O 8 g q 2 A 0 j v b s A N J y c e O S W D R m 0 J b 6 P x 3 n y j v C 8 8 O 3 M b r k p z f N p Z n e B 8 d E q G l j a d k v D m q 8 T i N w e p u z H 6 y 4 m T P j U C H I p z 1 2 + S B c v n q f c b k 4 W J + 3 A j d y Y 9 w g T f f H A T Z 2 x p N T c d D + z n 9 L j r X r E w K 1 4 2 E e K F x m U G I p S 0 t C O T z 7 7 n K q z j e T x l x 4 0 V 0 A / G J x Q M K n i 0 y h i r J W i C 9 M + G D S H L H Y X z E X 2 8 Z y w H p 0 i V c m w G a X b L e E k H 8 t y H w D W 2 z b W t m h 9 U 8 8 h C y e w u C N P H X P f F H 8 T 9 e U G a T Y 7 T T / / p 1 / t 7 T V U h A o I G H 6 n E 8 o l w j q h v V 4 T D W Q F 9 u w F Y 2 F x 1 8 t S G j 7 d 0 w K t m 4 H 2 + o J Z f v H S B f F f T S B r 4 n r G T 3 M u D 9 3 z + 6 S H n n Z E o e w 4 z 2 W f S 7 o N I Z h i 9 s 6 D N s X 6 4 s 1 5 L 4 2 t e b 4 S w z s B S y f S 5 t q C U h a H i S p v w S 2 C Q I X p t x e U Q B j 5 x m e 3 6 P t / + R 3 5 A o D Q t 3 c 3 y 2 r Q R Z 6 6 8 h I h P Z U h / 4 i P V n e f 8 E A e Y V W 9 T X X + Q g X m v S U P n e 3 J y V p H J A W b W F + I Q 7 6 V 1 b X Y C r E t q q n U W t v K Z k P h h r S I i x T 7 + k C C r y l g c c Y A M J N p + v E f 2 Z 3 B 0 k M h H F 9 h h Z N n b d V t v F O M u e 1 b 1 F l 3 j C e z R i q V 1 5 m h w L Q E Y s Z 1 w l f j y c U A / u z n P 6 M f / P k P a C e + T M G a Q q N C b Y m J o s d y U 7 h E v l T s f L e + u i 4 V q o H a g 8 1 q J 4 y t e o p 7 c o N G b Q x f D u U y s K 1 A 4 j F K 7 Z 8 a u E S Q D A 7 B 9 7 9 6 a 4 P u B 9 B z z 5 m O 3 m Q G N + n A 7 P 1 Q D v D Z H y y D s V x M V w d n p p Q D / C f A x T 6 0 f d M B q 9 k H x f J M v 7 M g B i S U j k A E c p G Q T p P U 9 N 0 y T P i i O f J i o + g D m A n w D + v a q b l m g N K 5 m G z T Y r k W Y S Y A C 4 c t t X l x M i E V Y S O b g G O n 5 r L U U q 8 z E z I S T O R Y U u 1 G F M q F C x 5 v 3 l 2 Q e E A e 2 s T q R 7 E J a m U m O J E 7 q W V S s W p o w 0 Z U 4 U l i U z K v C T M J v H j O x 2 W f i h C R x L E N 4 s 0 + y N P I 0 B E Z u 0 Y b c 4 K Z 0 F Y N k G x x Y / i C D Q 0 0 O T X z 1 M w E o P 2 w F Q 6 3 U h J g p l e P V v a D p 9 l n G O l E W D t D y 7 h 3 J / z s Z / O D z / n u u J 8 e 1 G J T 6 P 1 0 h G U T M L h V q C I 7 5 i A g U H G u N 0 c n O r P C W F 8 F i w s L E p g 4 a A e P c s y E Z A J o O Q U R q 2 g k I u k x f / b G 9 + j 6 5 z c k f w / w N B / M S E D y I X + f B w Q 9 I n y e K m G o z d i 0 8 a k O d O F 0 g r k O l U 6 n a P z J J L U 1 t b E P o 7 9 n r Q L G e k M D m y q e I N K R 9 O v C 9 / K x w j W 6 b G l O e W Y I E + E E d q y r Y f 9 h i J / v N 1 e R m p P O + o q y 0 S H 9 o E F X E f q y w X d G o d N H T t P E 1 J i s k w G Z b I K i y Q 1 + w m M 3 w E z 1 M F / U / R X j 2 t n Z L k V 1 B 2 F t 1 3 n s 0 e Q S 1 b f A + A p L a F s e G v a O d Q I a M m K Z A i H 8 S l C q r X Y p 5 J D 4 y v 4 h F q L H Y w c 7 I x B c P S w c n h 9 y Y P A K A y w A F q E 7 m C 6 + C p q b C 7 l 4 d n / 5 I L P P B N a 5 k I 6 0 Z / K h d C L P U m l 2 e Y e 6 W 5 w 3 s X Z C 8 l G a q k 8 e Y g Q c g H S i m 9 d v 0 T P P X q J 9 W 9 a j m q 9 E S D w f Q c + L n G Q B e 4 Z A X P s H F m Z b h n + P t B C E 5 p d 3 H 9 B A 0 y V 6 z K b T y S 6 b u V g C G z s K t V k y j P f A G j C f V e i D W z + n N 7 7 x X a Z C 4 3 1 G 7 h 5 f M / + H D Q 2 s w C 5 4 6 E J a Y 1 Q g P w 3 W 7 r l o k S X M x V a W i B Z a A N A r w Y n A 3 m N t 8 c a x Y k 3 w d Q P n K B O b 2 Q M 0 E g I U 5 s I o 5 h x + J S p v O 9 m P X 7 2 / T p 1 n 2 i U z J c L C 3 t 4 e r h z g p m H N X T J + b D e r 5 d F o a L + k m N 9 y U 1 s g R t X o Q 4 m 8 S V s 2 h l O 0 D / s f W 7 d s N Y N S Y s C Y 9 S o 4 f 0 u d Q j e Y u E 2 7 8 i B 4 W 5 i o y w 3 i A Y d B h g R y 7 r 7 x y k v 7 m Q k w C t 5 m Q 7 f E Z J s L 3 a S F n b v y n o u d 3 r x H J W + P 3 5 G Z A B e b l m A m I I N K M U Y 4 u S w a r y L w 6 Z k n H S G 5 i j U 5 1 m I 9 t P u w s D G v t s q D f Z b 9 z m P G D 9 l l E d O P g c D P w s I S f X n 1 u j T P N 4 H c N z t Q x m 1 C Q 7 K H M c 4 d Z / P U 1 Y G s 5 / 0 D j / 1 i n Y C + C o d i J p Y 1 2 r L x v A x y T / R r g G l X C T M B Y D z M N e r K k O 4 F I E r W 0 9 s j C d r d o 1 3 y F w n Q r a 2 t e 8 R a C R C 0 Q P D r P v t h 6 Y x K H 1 0 d p 9 8 / N C Z b U 5 h 5 7 u j P L c h u j 5 P H 7 Z b z l D L 7 r L W k W D u 0 7 3 8 M a 0 Y e 2 3 N r e W 9 T M X V N L O x Q K z u k y L M q B z O B E b d b a q 7 U Z J 7 i L u z 3 4 z w o 8 E G A p r p m I X 4 n o F R j f u e 2 P H c r P u p r P C v P T S Q X U l T d 5 6 x R o 1 s e q j M 2 5 z K z J W D W P V 4 1 d r E 7 C N Y g h x 3 g Y R Z J a C O s e T L U E t T r v 8 1 G / y U 3 H e D f h c b C t O X e p K P H 9 B Q c y b d z W N x F v + 5 + + E 1 8 n p 2 4 w v 6 a V h R Y 0 N A Y x V b h i q t F i T 4 E H Z q U Q D P t g Z / m V h B w 4 N 8 y k 2 L 3 S r S i l i a j K M X A S g c k P O Q D L D e I X O b 7 v b b U S N Z l M y v W p d C X i 6 X y w A q A r w P Z j L + 4 j h R f F / o I g h 7 g Q 9 + / c 4 / a + 0 b 4 g h P U w g y G 7 1 k B w Y 6 i V H Q M d s w y M Q C L 4 4 Q R r F m P u K i p C g n P C m U 0 N 3 0 2 y Z Z E f J X y f O F n R x o p F 1 m h 2 u Z e C h r L K E g C x w 4 h R 4 6 O 6 s W G + 4 P d o q U k o w I 7 G d i u E X S F J a e B p o u k 2 J k J a O G B z W Q d b F s 7 2 C Z H W N l 6 m + B y F H z t g f 0 P b Y p n 0 U K T q O b F h g H 4 C z T V N p V k J g A L f W A C Z D h 0 N e z f E A D M l H y c E r P V i p V Z F 9 U 1 F 6 6 l r W 5 0 z 0 e q i J k Y c 5 s K J R 2 C S F g r k 4 F l Y q l 1 1 9 H H 7 3 y h f 8 B A n Z H G D n r J H T z 4 d 8 F j 9 Z T c z s h a D J D u U + j u o p d 2 E v p s o f E K x i y Z 4 m P w W 2 j y A m Y C X h w p z A 2 Y K T e W J 3 U u L 6 U n y L Z O 8 n C 7 Z z T x m V 7 v S l N u X v 9 M w E o P a 2 E o r U B 3 V j A T 4 E b F K k w d 4 5 5 C r D H S S D p m O Y V 0 n H w r a 8 x E F X 1 I V f R x v q o i Z g L A T G B + k 6 n R L n q w W R V m A k 6 d O U P t z T W U 9 H Y U M Z M Z t k e w A J p q e q r Y J 8 c S A n L 5 T J j M B L T W 8 t j z 7 x B w w x i 0 1 b u o v 6 e R v n m p m e 4 u + W g h O 8 S k G 6 M c 5 p D / W 1 9 b o 6 P H j x B L f k d m M i E J t J Z r t M L k A v d / + 9 / + 6 9 / K M w u Q e f 2 7 3 7 5 L z U 1 N k u 9 U C h t R t 0 T s s j m W B k z 0 s H k / / e S K F N 8 h 6 v H Z b 7 + g q o 4 m q m 5 F c 8 E 0 J R Y S N P d k n m p a a u i L K 9 e k v g o J q p U 6 w A 3 V H S w h n J 1 1 R C N n t 9 n x 3 k x T m E 0 u W k 1 T 8 z E + s I W m f e 7 K / E I r a l g D x O v Q k M V 4 w w C k Z Z 6 J H 4 I A C 4 L h 6 D b 7 R s Y e q n y J L r S O N s 4 N f w G 9 2 q 2 I R W L k q 6 u i + q 4 a 0 U 7 + N n a O V 1 V K 1 C p U v c O S s M N F K + w j x t j e 1 P I u m m E 7 H 1 W + S z t 8 n / w c t U v D r W g V z K d j 5 l g l D z U 0 5 6 l 2 T S N / M x O G 0 T U I C + P S u / 0 w h Z 5 M m 4 F q Z l I + L 9 Z / Q L w f T x S u H 5 k p W P 6 o F K C T X l t 0 0 o S p d Y K B v F 6 h w I M m d I v 0 I 9 y c c R r 4 R O L X 4 z W / L y l d m d 1 9 v r 7 4 T m x 6 o e o c V d Y A f M q W O h Y 0 W P r Y f k S p P L Y u D V F a C V K w G p + 1 s D / O Y 1 b e I O N T m x c j L / b Q G O h m Q b h E i W x 4 f 3 K s C W i a m e l Z 2 V 7 e 7 9 9 P i B s L E a p v 9 V E i m Z S i O t j A p 0 6 f k E 6 u 6 b k M e X p 5 0 t c z 1 F 6 b Y w m w L j U k D + 4 / p L r e 8 / T c s S D d X c h S d y 5 G j V U N 5 G H z o R x g Q v M Y l U T 8 w x j V v G 7 z J E 0 g I w L 7 B D k A a U u l T F E B f 5 S J u W U z g 3 J A U C W T S 1 N r i 6 W V K 2 u 1 7 c i O 7 B h + 4 u Q x m p 2 Z l z y 2 k 6 e O i 4 m B H M W R 0 W G 9 a J P v D c 1 X 3 O 3 M p B H 2 M V a L m c 8 E t g h F i c C V K Z 8 0 j Q F A f J D 6 5 3 u z F D C i o + X K P m b D n 8 v f w e B L 8 t c O + E T w / b D t 5 t U Z r 0 T i U K T 3 V Y F l E j B M J W t g d x a 8 d L 6 P B x B K D A z N C n k j p l B 3 f V a Y B U A A o 6 6 + T h h K N I e B y G 5 E G v y D H h G 5 R o Y G q i a g G L D / L 5 J h z e + j o H B i d o N G + 1 u Y s f R y j F j G X X L D h T 2 G M o G v G W + Z b k l J h g J w c b / 4 x W / p + e e f k f 4 Q T f w A U E A H R n r 0 4 D G 9 / u a r k r a B L H V r W T g A S Y o V 7 w / e / 5 h e f e 0 b k p o B Y M U c F 2 8 C D p + b H 7 s 8 i W L X 2 k O 7 S F o t E X T Q 2 L Z 3 6 n 1 u w s z L K w W n P W O L Y B m 0 U o A f C D O 3 r U N n K D i t 0 F o / / s d / o u 9 9 / 9 t S v d v T 0 8 W a J k 9 e H q P 5 + U W x 1 9 G 9 6 c o H 1 + i H F 3 5 I 3 r N 8 E u N c 8 J E O g l v R 6 G T P H e q o d a 6 x g g n o P m x 7 N e P 8 i B Q + X P b S m Z 6 s m K F / C B z E W D O b b n 1 3 D M v 4 o 4 D Q v k k a + j Q e P X p k j 0 n E 5 e B J 9 f q 9 8 n x p A f u L N U j v E 9 C n W Z V u A k 1 f z C N C 6 6 E + a m B w o I h J T d g Z C g G y B n W Q d t 2 z L M z Y 0 s o r p S x C H e D q H / 7 g T 6 i J z T I k z v 7 8 V x 9 I 1 n B T V R M 7 k B 3 U 2 9 e z V 0 9 v M l P y T m G g z I x y J E W u r q 7 r L x g m M 6 W m d V 8 A 9 4 j g R h D h X m a m x e 3 7 l E j v M q O x j 4 E 7 L s F M w O O F 8 k R T j p k A a 8 v d f T A m c 2 J t / 3 f y R j R N C h c f 3 y + q r T I 7 c T W y N I Q E P X 7 8 K P X w W P X 1 9 / J E s W N 8 9 o z 8 D g K q 7 v w P a b l b J 1 p t j X 2 g U J n r M X C 0 I 8 M + S b Y k M w E H M R M u 0 R 7 I l c x 3 R o A v B w G N P x Q z A d d m f U X n 0 E 1 b e U q 7 7 J e j 7 A V A e Y w J M N O K r b c E N o i Q t C G + m R n 2 s + Z n 5 / j e 8 t L R C O b f 1 i 4 a 6 t S L t r I z E 4 A Y A 9 a y 8 I D 2 M 7 s n g R n t s K 9 J 4 V X Y P U M N C + c p n g 6 x s P S T a + 2 z h X z N 2 f J V t V Z g j V P Z z l M o v 0 t b G 6 u y f Y 0 V u U 2 V P K 3 6 h U P F Q 9 X j 4 q 5 d v U 5 n T p + i m r p C X F J L 5 V m 7 7 J 9 4 s 4 Z o b T X L j K s x w 7 H E x t V b v o r Q a O r L J N U + X 2 H W Q Z w Z v m a / 6 Y d x K z I n Q W Q 2 M W M v O s w n W O s Z K U 9 o S p P N Z K m 1 3 b Y g x J i d n h P p i N o y J 6 A A E 7 u r I 4 x c l 9 f o + Z P Z s t q p r i r N p p j + O R u H d H l 4 m e r 8 F j P T B n Y j R P P L / s c 8 x T g P x h U h 9 G n 2 w Q J e T f L 6 0 K o r g O 6 + R 1 1 7 5 3 e 5 0 O S k r L x 9 K m C o 3 2 L t 9 D 5 f C 4 j 4 l S O 6 A N 4 3 D 4 x o m v 0 a / i s J 1 R j u / f y w B / R I 3 E 5 4 q L V E + b o d B 5 X Y f 3 r t M b 1 8 e X 8 A z K 6 l E u z H r U c n y J + o p 3 Q g Q s p h m A m I P 8 y Q m x 3 e j 6 7 c d u z 2 a j I T Y N a w g P P h L / z i l 7 / h O 5 G 3 K D W V k Z K L 9 G y W c u s 6 o W s J n k R I y Z U 0 Z e d z 1 M I e M Z g J E b X Y f b 0 G C X 7 P 7 q O 0 O M s H p Y o U g Z k J 9 U 7 L Y U U y 1 E 0 U T S I W a p m Q 7 A A z 7 T W c h w l p y R + E s C g y D y z z + f j x 4 5 J 1 Z W h i A r M Q p 3 v 7 a J o S P F H W d S c n m M w E 8 K / p 6 n Q P L e 8 + M d 4 p x s 1 5 H 3 0 4 7 q e 5 q E e Y 6 d M n P n p l O C 3 B A b y P P n O T G 1 4 J N m A J 4 R O t S h g O 6 G u 5 9 w d h J v S 3 g 3 m N f M R z 7 P O B m b A s A N i Z C U C 7 a D D T H L s O w k x l e A U 0 1 s z W i C X / t u i 5 F b l x H r 0 D g p R g p o W 1 O N 2 Z j N F q 2 L W X m G z X U q r W I J F j r S 5 D / c G L 5 L o / s Z g P 8 I / a v 1 F a 0 p n I M u F 7 2 3 X T b n V 9 i + 7 e u i 1 l H y b U t E p u I 0 M c 6 t u 6 b J B J Z 2 h j c 5 N 9 i W 4 Z m C w z 0 w Y 7 h Y j u A J M b b m n O X g 4 l + 5 c 7 a B U n 4 E w u J r A V H m n s H m 4 C 6 U t m o x q s K d T 5 2 6 i l t l 9 e m 8 D 9 g P j t Q U Z k e F x 4 5 r x M K A D J l / e w A I j E 6 F c s Q P 7 6 b / 5 N k b 8 I O P X V G 7 / v p n m b D 3 o Y Q M A g T x I l 7 y A k f V R 1 9 D W p E k 5 / o y p F 0 X a F J j Y 9 E r Z G m z F k d 1 0 Y y E j P c 4 S Y S 2 W 0 f x 1 A a c + l f h a k D q d A p 9 e X R w v L A T J X + l M B e l 1 M r C O 7 p Z h G s J l a K z N S L q t v Z J 1 A Y 0 w e 2 3 1 J x F 8 B M B 2 j S Y 2 y y T A 1 N D T o Z R q 2 O T X h f u 3 F S 3 8 b 9 U W p L d p O X u y 6 U Q I p 9 J v o L r A 1 2 i h / 5 z t v 8 e A U D p y 6 n y G z i 5 F 9 0 L C V v p 9 v W D b V Y i A + g Q g b m m r g g d B m K O 7 c x k m Q Y q I v E Z F L T b H G a v J Q e p H / N u j n x / q Y k u b f p H F 9 b C D x X w U a 0 6 9 R I M n P q 3 X i c + O 4 h p + F I s R I a k P C 6 z V + i 5 n G P 0 M u Y L X K F 8 p E Z w V e 6 S F d w 1 R i Y n 7 8 5 I n U l Z 0 + f X J / C z H + g b 3 u 5 m P W G N u W c X w a g O E h p B x M f / Z J 9 G N n a h V p 3 X x i U J V Q 9 h k W Y I P N O f q U t V S A D 5 D M u 2 T T 5 z 1 t / D U D D P M J n 2 t i Q w / 5 W 2 F t 9 Q X g C p b D 7 r 0 o L I w A 5 F t O s 8 + L 3 W L 2 k I 3 L G E f T P p 4 7 N 7 s C e s F p K 3 + 3 H P b a q V U A C E u f V 1 8 P U 1 l z I z q 4 t s S + E z O X n b G U b 3 / n m + I H / c P V H + k N N B Y T Y s Y A I B T 9 C V F V v 8 X c 4 M / d 3 m q W h J Y b Y / j 7 C 5 S y x c x h x e 2 b d 2 T S 5 V E i m 7 j Z r K Z 1 g l s T 7 W F m O 1 h R N c r X x q f z N R Z s w C A z j I + 1 j l K n S s G g w k x j J t K 6 / Q p N b b A 5 y b + x m m 8 e R U + O b a 0 r b u s L C L E W M o X 2 s L a 6 s b c j P a C 6 V K q t r a W 6 2 j o K 1 O 4 3 p z P j x h M L r O 0 A / l C A R o b Q 6 h n U e / V h / Q W 1 T x E 2 g 9 9 o T l H G a I n m V O 7 9 d a C r Y V e Y / V U 2 b y / 2 7 d c c U 2 i w y d i y n L / b W K 7 A b u y m o B h u 5 / f 4 5 2 a K V Q 0 L L h d / i L 7 x n S w M 4 B N W g l J d m U r B V B B e v s y 2 B t r b m w x J 3 Z l 0 I R D n 2 t 3 d y E s 6 B e P J 3 A 5 l d p f I 4 6 8 R 8 + H L a 7 f o 2 d a L 1 P d y D / m r C 0 Q D I M v h 5 7 / 5 l L 7 z 1 m X q 6 N B T b p C t U H 1 C 1 0 A L O 2 7 q s y z m I c l x a z M k H W f N f n 1 O w L v G t R c j 4 6 L Z 6 H W e m O N M C C X W n N g p p U B 5 N Z 9 H F S k z 1 6 E U Q s J N c Y 9 G 2 O R h L 4 R n A C F z m A D I T V t + u E K P F h / T x W c u S L m 7 F b K 7 B o / 7 B 2 t + c c o f r X g l A x 9 a 8 g 8 F + B 9 Y k k A V r h N Q b u F q 4 7 n g K Y M p C 7 / q I V 8 X T H W b r P x K 6 G 2 c p W r f C v 8 9 w 5 r m A O e F g X P L N Z T o f g R Y + x W q k h L k o n k 2 Y b u C K s X Z G j G z S k o C v r r N U j g M 7 M E J Z H J I u B 0 N T K C J d t i k O T b Q S G f O n q b W 5 g Z q S j T T 6 6 9 / g 5 o u N d L E 1 A z 9 3 f / x Y 1 q b 1 E P f W M i 8 f f s u j Q 6 0 0 t X r n 9 D M 1 i O + i R 1 K 9 m 9 R e l m f v N V C r q g A o U u Y e z / + 0 T / x j Z S + W Z e x Y G l C V b M 8 0 W O s f v L U 6 7 9 E 2 x u s q 0 v A r j G t W N l 9 L N z q Y q m X G 6 t M i u 2 B t V g N n x / 2 u h N g E m B P 3 5 t j t + m F o R e F m V C R m g / l 9 y Q u A i j Y h V z 6 x f F r B E f + k M y E H V E Q z S v F T A D K L d D d y E z z w W + w P v S q E X n 7 u r C d a G A N X 8 W P g 5 k J M H 1 v R 2 b i S 0 M o f S b u p t C 8 / k W k G T 2 c j d B A i x 7 0 A D P Z l w S s 2 M t T P A T A Q N Z / d q C 3 H y w 3 W d j d u Z u g 4 G k 2 4 d b Y l O s u i G 4 4 t x k e b N 9 I X p o S L i 2 v 0 4 m u E V q f 3 a D a l l q q 7 9 e N U G S M g 2 D r / M 3 s n 7 S S W u c V c 8 J U k 1 Z A o i N 7 A D t W O P X F s 3 Y c N c 2 7 5 s A A E 6 I e N N H i 7 P + U k D 4 q a z 5 3 C c 2 X y 6 V p N T p O b b U j 5 P c e I r K J 2 q s q X d P C Y Y 9 G F B Y 4 + m t U a P 7 o x 7 + k b 1 1 + T c L f 7 7 7 z P h 1 / 6 Q d 0 y h L 8 3 I z y 9 + s K 1 1 v J o u 1 X B X w V s 0 V b x e C v s + w i t 0 H z l Z Z i m E C m A P x p M z h j B R h k q I W t k 9 Y S l o U D z I w N K 3 Y n 2 S z v d U l K V L 3 R j N T c S w p a C t 8 2 k w Z c e D j Q X 7 n w u x O j V A o w k 5 w 7 x M K / 8 V x A i v n A T L l H G m U f a 7 K V P / y t q i M s x f g J s n 3 d X i 9 F X B G a j s + S p 1 W 3 e W N b b F a s q 9 Q T P E U N 1 Z 3 k b d Q L 2 U r N B Z j o u 9 / 7 l j S G z 2 k Z l t I J R 9 8 I p e h A Y 3 X 3 H j M h a L C W Z U 3 j A P x + L q q X d e w D 2 9 v R T I j P l y Z P 6 j C x d o b B T A D u S 2 P t m j K r h t n / u P D M c 7 S Z 3 q I p V v n Y 2 N g L I 5 s B p z + e 1 D d l S y a S w n x / a I C A o G E O w 0 x 7 v S P 4 t 2 C m n O E n D r G 0 d y I v R B O B l 0 a w u J y W 0 n V E 3 u L R M A 2 G N m W 3 C 6 M L 3 B 6 w p c x O w n k t r h Q 8 R w t n h w W l s r Z v G G U z t i q / x 0 y A N A T l W 3 A z j S L T B u Y 3 8 k Y d m Y k B h i / 1 7 6 s A D L X D b p B S a y s Z 8 J x U y H u C H f a h 4 l F B F C s U T t D / 9 9 / / g Y 6 f O E r T 0 z P s F 0 V Z U 7 k o W e + l x K T R q 4 4 P t 7 4 I m 1 Z / C e T G N V l L M j O e 4 X 8 9 + 9 w l C Q L 4 P b q 2 M C U b t B P Y E R W d Q D B Q 6 N W A z k V d Q U t N u w U I J v Q F i / e D A n K z 6 C C B k K 1 + n L R a 3 H m n H J D 8 a v b q M 4 H F S H 9 D j l C 4 u M z a c r C / X V K J Q j X P S a N 7 N N s H s K H Z D m v 1 m 1 / e p O s P P 6 Q f / + w f a X p h t 6 J c t q c B T B 1 7 4 5 V K s i 6 s F c W A x w j n N 7 K Z i z v p Y Z / E i q M d O T k P 1 h g R e c P o T K 1 5 y L 8 + Q 1 M N D W z e K f R s R i 9 k R F Q O n Z X Q 5 P 8 C c v N M 8 I G x 8 z 2 C C + h N a I d s F G d c V v R m m q L R G L m C + v e Q E W E + 9 o D v 8 g M x K S 2 v C K 1 i m Q a M G E v p z L I T W 5 a / l S y v P C 2 Q n q c 4 7 Q e E 7 W O c 8 I 3 n T t F / + s / / E z U F G 4 U B s E c S 0 M A 8 E R j V M x Z y m z k K b P M N 8 w P A K r 3 n K K t f D 2 u 6 V v Y 1 s j n p I I q U H G y t C M 3 S U X d c q m h l B h l z I V 0 7 1 V c V 7 y 9 p L X d 3 g m I L G A C e Q T 6 3 k R v Y 3 f A M B S y b b Z c C 8 v v Q k g y d l a R w k X + O V C M 4 7 W h F J r y v u a i z C b l 5 r K U u n q V B / y w l E i l 6 M J + h / / 3 / / H t 6 M r l I G 7 t f U j e b X / 3 D 7 T R 4 8 d u s J W 9 J Y O Y P A Q Q f k D 0 C k 9 J 8 m B 2 D S k E 6 N D k Q G I g c 9 w n m z / B 9 4 n 4 v D 2 b l d R e f C F p N y k 5 w e P 4 M P e b n N y a l + h Z M V n O G 6 J U 8 + i D q 2 e p t b K J r M 6 x l j F 3 r 8 X / l j I s W I x 5 p 0 F 9 k W m K 4 Y / o b a D x 5 p a p G N o c A v a 0 u r f C 7 e b G Y o v E 0 q b m c M I n 1 H 9 K W U j m P l K N D K C d 3 d b 8 / m H N u y v N 1 A N b H 5 u a m X J c j v 8 K X K o e 1 j X U a G D B K F R h j q w V C d / G I b r d 5 W f V B B b t I M / Y 0 M j E 9 O 0 v b 7 E f F Y j F 2 8 p m x P P V s F h m 2 N U / O 6 u 4 E P 9 H P X x T N Y 0 1 h 3 S X E D s Q j 3 J n y D A f t I r B k S j g h t M v n s p p N / P U s z 3 o X 1 j 8 y P G R 8 S 1 k W u 7 D u M r k k + W p z 1 N 5 S L 4 m V 8 a U b N H q q m V X G J D W 1 B K V H P N B e P 0 3 1 D b V 0 8 3 H p o M p X A e 7 / Q 1 u m h d k D E Q 1 o n P L y k C b p B C F y J m o k 2 J 7 r z o p G q m f B A s 3 h a m E h x V a N b O f J / 6 H o M Z t J U d v x V 8 X 8 g 9 + N p i k f U Z X e 6 w + K i c c d 2 e + y P x Q D D A r G w 4 I z m A C N e m b W + e + T N K 1 d 3 y T i c 6 Q 2 0 / T + 4 y 3 2 y S f Z / 8 2 K j x Z s C g p j 4 R G s Z z e F f b a Z m R k 5 p o l m n i P f i k q R N P a M 8 l A 8 l a P p T T d p b D L + I d H S 0 i L X 5 c h Q 7 l 7 9 b a e g G c w 1 Z O 5 i r c X E 8 U 6 V v p j 0 y O I n B R X q C q k U v 5 e Q g X K 3 s l 8 2 o T P V Z t R F 4 x N z 1 H m 8 l c L a F L / j Y r N g R D 4 T 8 P l S O T 0 8 C I 1 V a + z l l A n z j J R J k A U w S d K e G U 0 s T a B b k Q E 0 U J L v A F j g L Y W k Q p 2 s x F A 7 A 8 m J x W b 8 l Y x 0 a H M f X w c 7 x T v Y Q p y x H a / l 7 2 C L k z o 6 e f o 4 / c V 3 n 6 V X n 3 u b 0 s o F / p 3 C W o 1 N V P 4 + k N M C l P A P y P M / B j 5 8 4 q N 7 S 1 5 h p n 3 1 S 3 w b 2 J e p F F y 1 P H d I s O X / t J U 8 3 Z 7 z 0 t i u 4 T s y c D z 8 A 9 O 2 B 3 3 s e 8 X o n U c + a S C z u u u W d S 6 k P 6 l L r N E d / u G 6 T F y d 9 U m E b s m 9 Q a 3 H m i k 5 n q V r G 7 V 0 c q S D + g d H p C U 3 i D U Q q K G 5 u X n j V 0 y n 7 C 8 N D g 5 S 1 l Y M i w a k W I f M P d Z o e 2 W d h h B E s t 3 + 1 w m z i g K b D h S X b 5 j P S p w c k T 4 8 0 G T E C d m N L L n r P L I x W I a f 5 5 t 8 I h 2 t x W X o / A P f a z l 6 n 0 3 G W u p v u s C m G j u S u T h 5 N D / N 7 N y k 1 r o B 9 p 2 K G 3 M k m a m q b f a 8 C T C + 1 W e T H n p o 7 m L Z 4 g b m E A r 1 9 r r + g M D w U I z X 6 O c N h s R L 6 7 H s M D 7 P s A 3 v g 5 h l b E R n W D D s X w z G d 2 7 N 7 1 J H w x T N b Z 1 n G 3 + V 1 i P 6 V j j / H I B G O N 5 h j K F x H y p r I h f o k W k C Y X 6 q g x D U B w D b 9 U C 4 L s Q U e r J e Y C Y w S 9 j S 7 7 0 c X q 5 L U 7 W t R L 8 U c E m 7 4 b D 4 P q h 0 y E l J k F v c B G w w D Y 0 D 6 w a t G c w M H a z / d P f o N X t g O i v i 8 R i 7 F t V C 8 H C 5 8 q s q e b r d t L S j F G 3 r + X U B t K 2 I 2 s e d m C h z 7 6 i D 6 u o q 0 Y G G j + G F q W e U V P t a W A K t p a l x u j g I g H w r 3 G B 4 I 0 W f / P Y R X X 2 k R / j G 5 q / R f / / R P 9 C T W 5 v 7 m A l w W 3 b A s E O v 9 L S A z b X E u B E k M S C 5 b i Y z A a x t U n P s u E J U Q 2 O B m Q C j R V l J G K d y W y b P z k x g c H T a v T G X p O 7 G e d p J d F F f 8 z 1 q q C 7 e r f y P D b N Z j Y A v P z v O D M O a C N W x S g M z 0 p C y x 0 w A 9 r 6 a j b q L m A m o l J m A z + M F M z S f t B L a f u D M 2 M g c z j 1 o R J n x C h N h 5 0 D 8 B Y T B m N E A R N Z Q E o O d D 9 e 3 b A u f j J q a W r p z + 7 a E s y H 7 Q i z s A T A T 2 i V o u + W v 5 z C Y n J z S f S i s k E t / B K A w l v u A i w / v 7 k r t i R O w n W d u x q J B + A b 8 P T 6 q v b Q / T I 0 6 o V e e + z b 9 + 3 / 3 N z T 3 c J w i u 1 G q q W q l / / g 3 f 0 O n m s / Q v R s P i 0 0 3 h u y s Z 6 S b 2 D F m r 1 d i 3 y 1 w x k + J u w W m Q g s p A K U h U g r N q D r m o e y 2 / v 4 e L G H y f W D e W 4 r e Z B M l z B P k o o X t / Y S F k V w 0 K l w 7 G s Z p K 9 Z K j Y E V H m j s I F 6 I W P 5 z w J 7 i 5 D 1 a m j F M c x 9 J y 1 8 F 8 K l m t m a k x T X 5 X a R G y o y v D b J t K M O q e Z B P Z 5 p Y A D 7 r 6 e 2 l T C L i u D R x 6 Z l n R O t h R 8 5 M e E H o G E C X r z x r Y y A 7 z Q x W 5 r L m K o i W o p s V j i 0 j K l 1 C + T y J i W K p b g U u H M m e H 3 + s l 1 D b o W 1 p 5 B k 6 3 O C j B 3 p T 3 y j d u b Z N o 9 1 n a G s 1 R G N b 4 / R o e p r y f h u h I 8 J n b D t j B 5 I h 9 w B G N B I q A + e q e Q I 1 y m 6 p w l C 4 Y Z + i L w C a w G I w v o 0 I n j C s 9 U M r k L L E X + m p u 8 T H U C n J Z l K v g 9 m A n / e z a Q V M b V w W r Y S / s 1 s X m b m M / W P / m d C g L j L R 2 c b V A o w D N C s e 7 4 3 p f 7 8 O T G 4 c o 4 f L I 7 S 0 q 9 B E w k + P 7 y m i I c o B S y 3 u D u f J M M 0 9 0 C Q e m N d U O k X 3 x x b k f T t Q k 4 Z m r r 1 9 v T Q / P y / 9 A J P J B J u W W Q p h 7 W i A a Y K n N 8 e M 5 Q S U n R w E l N k X N b o E E v e T L N n L F + z 9 5 K e / p j d e f 3 F v q / k 9 4 F q c 6 f 1 A Y L c O M N d P / 6 9 f 0 p / / x + + J 6 n Q C A g R O C b T 3 l z y S O S 0 N 9 E o E H D K L W f L 1 6 o 5 w L L 0 t A Q 9 s S e J x + f S G K 2 z G Y C t Q a W p Z x 8 d w W E 4 w 8 c m k l 1 4 Z d d b U k O w g R s W V 4 + f F p t I / N 9 4 8 m p B 9 h I e G h 4 u k P I B 2 B R N f 8 4 4 W 5 Y B 1 u k t a h l z 1 B Z / N R L n i P w g E M B E 6 Y Z n A m h O i q X g f Y X P 7 R u k I n 6 O z a 0 u L v t G b v s a J P E q N v I Y P b Z q U s g b G 5 z 7 M T h w A m F o y J Y z X A j C T t Z + 4 F f g y 9 k J 9 4 / W X 2 P S L y + s i l G C m U m t a V o C Z A E S k U b p c C m A m D Z r C h l O o k Y F 2 K R O 9 8 / U U R k i i h z k X e X O 6 I 4 u t c c x 9 d d E h N s e D j D W U J B M Z d u t A t B C 9 5 E w c b V M l p c g J Y C j U G P 1 L Y y Y A R N O N e j Q H / D G Z C U B J y Q f p K m G m 7 B 2 N t J B B T z x + 5 Y g Z 2 g k + F M L o J h R L y 2 4 7 M w H 4 D Z g J 4 X f z N e Y d G R 1 r q 2 v F J i Q W h z f 2 H w M M s 7 m 5 I Q x t P q z A 8 Y A i q o j d Y E Y x H E d 1 m Q n r S Y F p U O r 9 o 5 / 9 R h j p 2 t U v S 2 o R O 1 L j p R n E j r e / / x J 9 + t l V 4 5 U z N h M 8 K O A 8 + E H I Y m A T T 0 o O r A E H J x h j n t 3 M U m I s o W s g N h V 3 U 6 s 8 i M X C A Q E M 9 F y v R v o N z E c e 7 0 5 L Q e J 2 A o F f 5 / N 9 y t q r p N n 4 z 4 j n h 3 R i q q 4 K i D 9 h x Y f j X 4 9 p 9 z S A W f l J d R V t e D 1 C b 9 m H P M 5 l x g 9 0 h w V k b G J n E j W 6 S J k E X Q p g Q D v N 4 i c d n Z 1 8 H F U Y x g S 2 4 7 E r D J y r q U l f x t l h M 3 F + T j c v r c y 1 v L R E r v W t U B 7 p M u b 1 5 B P 8 3 L I 3 r v Q j Y G G 7 v B 6 h a G K C m u p 7 q K 2 5 R K T v K a G x n 6 P U K 7 S 4 u E T x j J t a g 3 7 H x F l B i r U G T A L L 3 k O z 7 D S i e e J h Y P b U w w 4 e T p O R C 6 t 6 O 7 Q a D / l H D C b B m P N f Z C U 4 9 P s Q 6 P 3 z / r j S / j D A 3 l 4 g o G w 2 J y k 6 M E / N A M S / B E B Q v V 7 H p r i x F m o H C D / C A g F t 6 c I 7 O 9 T I R A 6 C h g l o z u P 0 9 J R E + G b Y F z 9 6 5 C g 1 t T T T 7 M y s b C N k B Y 7 1 Z O w J B d n H g p + F d S 4 A x 8 t i 8 7 c T B b o A g 3 m 9 B c H z 6 O F D a U w 0 M m q s o / I Y I p F B C b C k L m q j Y A w u G H Y 9 o r B f p X / o T w U o s k H U F N J 3 0 8 r e 1 N 8 X T T a n k r p a z N F W x G + z R i g H n 0 u y 0 G / f v E t H B z v o + s 2 H t L a + Z X z I Y H N u K z I j Z h q i c N L T 3 G L 6 e R x S j p y A A c Q D n Z R c W H f C v d u Y C f t Y A d i Z s e Z c N f l H L R q H / 4 K Z s l M Z 2 o k V / w 7 r X M C / Z G Y C 3 n n s p f d v h + j j q Y B o h 3 9 J z A T w j N A H 0 S q a u c u s Z T F u z N x O z F c 8 E a d H j + 7 v V X / j P a s J i M X e t r Z W e v 6 F F y g S i 9 L Y 4 z H q t 2 T 2 m M D v j h 0 / J h s U I F k B x 9 j Y Q B N 5 J s m T C m V 3 W P s g r 4 q v y e q z A c m a 4 8 K g k Z Q e 2 s c a V I 2 P h b O 9 L x / 2 9 l G M c C K Q S D I z 7 e T J 3 e W i J 4 8 m q H e w h 3 z L f v K O s q Z g f 8 u 6 5 Q x y r 5 T D d C g F + H r v 3 L s n G q m F J Q m y 2 r e W Q n R v Y o b e f O H 5 w v q Q A 5 C g K g k L L j c p Z q o Q T D + P R t H M B p t t x l Z 6 N i C T H S 2 d s R 9 U t b d Q d B P P b P O g N F E o s U 7 N g e I 8 Q v Q 0 Q J U o K k M h b D I s J P w X A 4 V 0 J s b X F R X 7 V x T w V l u K c o 1 p W g 4 / l N d I g t 7 Z 2 a Y d d Y p 6 G 8 / u 7 X O r 5 v I 0 3 H a J m Y Q Z I Z s R 8 2 4 v 0 M A T Z h e c T p i Z m W Z t h f 6 T x d Y R F r i x J m c C / j V c A m g t X A u U g c / r p f a O 9 v 0 M h T R 5 d z N a / y r U 6 N 6 W B F j 0 i E Z I 8 O M P P 6 U f / s W f g W E P B 5 y B f 4 P k S D O f S 0 x J J s b o n T h t N W 7 S Y O s I 5 b 0 q h d Z C 5 K 5 3 O d b r l 0 O C z c C 9 f h Q 5 / h 3 U r l W o R H l w z W 1 A W d P N 7 l 4 n 7 G X l 8 w S o t U b P X s D A w 1 f c 2 Y 2 z Y x y g x h q F t p J e G m i v p c V t R c L z b d Y S a 3 6 a m k x R 1 V F d U v 4 r Q / 1 h 8 I y y T L u t c 8 Y r n k Z 3 D 6 2 v r Z I / y J a G Y b I n w j m q a d S j G c 3 e I 0 y 3 Z f K q S i C Z S F B 1 w L l W L j v B J t 8 R n R 4 X Q i 7 q a 9 b Z J s o a s E Z + w 8 K d t e g + h g K Q 0 D o W S V B V d o M d r R V K p d O E X S K Q v 1 f S t z E g L Y V Z m 1 m R C 2 v k Z q 0 n 2 g w 0 b Q m A L c 2 u U F N 7 4 9 5 m 2 b / 8 9 Q f 0 0 g s X q L a m h m L x u B A 5 b F V / o E H q f B C N O t K 2 X 2 v t x F 3 M A L Z b Q R g d e X S W F C R B z E 0 7 t M o a z k s f f X K V m t v 7 2 M m c k / S l b 7 5 5 m R 3 3 K t k s A S k v Y L B 8 / S g N N e t S L 5 e P U 7 W v u C H B M t 9 z c D 1 J n / s P 2 a j g X 1 E x X s j E a K v 3 n j w P V n V T O L U s J R z Z F P Y E d t H O S o a a e 3 X B 1 u o / x r R 6 c F W B F U h T w h 6 + 1 d V l 6 u W Y j N i o I c W P h H C F j r Z n J U 0 K m x b W G u 3 i 9 j E U 2 s t 2 x M 5 S v D Y q 6 R S j 7 H R h / 9 0 T J 4 6 z J D C + d B C Y 3 p F 9 4 b K 0 / M I C q 7 t + v 8 Z Z X V 1 j B z I g J f L Y Q C 3 m C s u + S d P T 8 3 T k y J D c 5 G 9 / 8 z 5 d f v 4 Z V s f 1 1 M C S x 2 O 1 s w y U Y j Q n b G 9 s 0 9 V 7 k 3 T 5 w i g F + X g 5 L S c 2 t B M g U G 7 c u C W Z E Z d f u C x M h X G w m w X Q k J 9 N / a u G + k P i R a a L z Q G 9 t M e E o n i k h Z g 8 d y s i g N W 0 Q q P d l + S 9 U j A L W s 3 d W M B Q G 6 k x 6 g 2 e Z b O + 9 D y u 7 7 q o e V 2 l 3 e Y d a a X d 3 d 0 l p u V e Y K S Y o f L 0 x e N b p G 6 l J T 8 K a x Y o B M S W l 4 j 9 t y R a 9 x U e V g o 1 q r K W K m Y E d S N P Y f c O r a 9 v M M M e o 3 z Y Q 6 6 g Y Z Z Z A E 2 R S q Q o y Q P 3 u 9 9 / T N / 5 9 q v U 1 B h k j a J Q a H t b D w i w 6 d b e a F T H l c H i 2 g 6 5 l n k g L n R X Z F e b 0 P g k c w v z s i K O B E 2 0 A C 5 C 2 k X v T J d Z Q P l X f C 0 I K m n q 7 5 y m Z K 6 w F 3 T A 1 0 j x 3 C p b + R C K L k r F M 3 S s 7 3 m E E v Q v M J b D j 6 g 7 e N J 4 V W C o f u z p x H Q E h s C W t l j k N 5 m s F P B d d Y Y Z u I 8 5 Z o 0 F b J x o 3 j c r w r Z o O 5 t E J E m x 7 S g d b z 5 D Y d c K d f Y 3 U W N d G z t c P v r i i y 9 p q I k 1 B r Y Z e Q o o f r 7 o m E q K r 3 C T S K T F P l E w y 1 D + g H Z f A t s p I H l 8 V T 5 p G X X 8 2 L B s w P X x R 5 / S r d v 3 q X 9 w U N a N P v j 4 m m S 2 f 3 n l c + r o a K U v J n M 0 0 K a v n g O Q X J M L 2 2 z u R a j v Z J 8 M 3 G G A 7 y M 7 B M V u n / C 5 0 d f d q t U m N 9 m M t F X 3 / i u + f q T y H t q M t l I f C 9 l M d Y w S 8 Q R d e e 8 h 7 b I J t j C 5 I f V p C 0 + i 7 A N n y J X 3 s i u h + 0 S h + D x h 2 x l U g 4 N x o D y A p o B e O Q H / J 5 x Y k X n 2 e + r I i / b f D g A d I R i x m d 2 k 2 v o a 8 j S 6 p X A 2 l G u l / s b a Y g 2 1 t L R M z S 0 t F M t U U S x 7 X d 4 b a L w k J x k b G 6 e 2 b B s 1 n y n d G w B c X 4 6 7 Y w 8 T V H t K v 0 G U p q O a F u 3 F U M 7 R 3 Y U t 9 5 n I y 6 Q P W Y G b k v Z n B l / A 1 / F 6 v F R V 7 Z f n y V R W / v Z 0 t 4 u G v X J 9 j P 7 0 O y 9 R c 7 B Z / 8 F B C 8 F l g B I W b E f T 1 t 4 m D f + x 0 n 5 j K U i a 8 q 8 a 6 o + J y 8 o a z X n v U 0 / w z J 5 v / 3 j p M x p u v 0 i Z l E a T M 4 9 p Y 2 V X O n n F c k z b N Y P y P V M 7 A S a 9 Q k h P r F 6 j O m Y S o D d 4 j k 2 / / f O p M x R b W 0 Y E E T D p P j 6 Z p / 8 f W V z E N O 1 w w t 0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 N a m e = " (0@  1 "   G u i d = " 8 c f 6 2 0 6 3 - 3 8 0 6 - 4 5 2 d - 8 8 c 4 - 2 6 3 6 e b 4 5 3 7 9 2 "   R e v = " 1 "   R e v G u i d = " 4 2 6 8 9 e 5 a - 7 8 d 9 - 4 f 9 9 - a 8 3 5 - e 9 1 4 d 5 5 4 1 7 6 f " 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8D0D2D6B-18B4-48D2-B359-9C42B962B95A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EB9FADF2-BACA-4025-AD70-D8F643F84F9F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№11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</dc:creator>
  <cp:keywords/>
  <dc:description/>
  <cp:lastModifiedBy>Andrey Syukh</cp:lastModifiedBy>
  <cp:revision/>
  <dcterms:created xsi:type="dcterms:W3CDTF">2018-11-28T19:04:19Z</dcterms:created>
  <dcterms:modified xsi:type="dcterms:W3CDTF">2021-02-20T08:22:42Z</dcterms:modified>
  <cp:category/>
  <cp:contentStatus/>
</cp:coreProperties>
</file>