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560d79d5e64ffa/Lesson/Excel/Урок №4 Прості обчислення в Excel/"/>
    </mc:Choice>
  </mc:AlternateContent>
  <xr:revisionPtr revIDLastSave="7" documentId="13_ncr:1_{7F0B3A2F-1912-4DBB-9814-ECF542D62CD1}" xr6:coauthVersionLast="47" xr6:coauthVersionMax="47" xr10:uidLastSave="{91EE147E-F9B3-43F4-A583-CAAF9DE377BE}"/>
  <bookViews>
    <workbookView xWindow="28680" yWindow="270" windowWidth="25440" windowHeight="15270" tabRatio="690" xr2:uid="{381FD502-7661-4D74-AE3E-7A6EA309CD1A}"/>
  </bookViews>
  <sheets>
    <sheet name="№1" sheetId="20" r:id="rId1"/>
    <sheet name="№2" sheetId="21" r:id="rId2"/>
    <sheet name="№3" sheetId="22" r:id="rId3"/>
    <sheet name="№4" sheetId="17" r:id="rId4"/>
    <sheet name="№5" sheetId="1" r:id="rId5"/>
    <sheet name="№6" sheetId="12" r:id="rId6"/>
    <sheet name="№7" sheetId="13" r:id="rId7"/>
    <sheet name="№8" sheetId="14" r:id="rId8"/>
    <sheet name="№9" sheetId="16" r:id="rId9"/>
    <sheet name="№10" sheetId="18" r:id="rId10"/>
    <sheet name="№11" sheetId="19" r:id="rId11"/>
    <sheet name="Коефіцієнти" sheetId="15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2" l="1"/>
  <c r="C4" i="22" s="1"/>
  <c r="B9" i="21"/>
  <c r="C9" i="21" s="1"/>
  <c r="B4" i="21"/>
</calcChain>
</file>

<file path=xl/sharedStrings.xml><?xml version="1.0" encoding="utf-8"?>
<sst xmlns="http://schemas.openxmlformats.org/spreadsheetml/2006/main" count="222" uniqueCount="142">
  <si>
    <t>Чисельність</t>
  </si>
  <si>
    <t>Продажі</t>
  </si>
  <si>
    <t>Дівчаток
в групі</t>
  </si>
  <si>
    <t>Хлопчиків
 в групі</t>
  </si>
  <si>
    <t>Усього
 в групі</t>
  </si>
  <si>
    <t>Вартість, 
грн.</t>
  </si>
  <si>
    <t>Кількість, 
од.</t>
  </si>
  <si>
    <t>Усього,
грн.</t>
  </si>
  <si>
    <t>Залишок</t>
  </si>
  <si>
    <t>Вартість</t>
  </si>
  <si>
    <t>Було,
грн.</t>
  </si>
  <si>
    <t>Витрачено,
 грн.</t>
  </si>
  <si>
    <t>Залишок,
грн.</t>
  </si>
  <si>
    <t>Кількість,
 од.</t>
  </si>
  <si>
    <t>Вартість,
 грн.</t>
  </si>
  <si>
    <t>Відрядження</t>
  </si>
  <si>
    <t>Тренінг</t>
  </si>
  <si>
    <t>Дата 
початку</t>
  </si>
  <si>
    <t>Кількість 
днів</t>
  </si>
  <si>
    <t>Дата
 завершення</t>
  </si>
  <si>
    <t>Час
початку</t>
  </si>
  <si>
    <t>Кількість 
годин</t>
  </si>
  <si>
    <t>Час 
завершення</t>
  </si>
  <si>
    <t>Тривалість відрядження</t>
  </si>
  <si>
    <t>Тривалість тренінгу</t>
  </si>
  <si>
    <t>Підказка:</t>
  </si>
  <si>
    <t>коли треба визначити календарну дату, яка</t>
  </si>
  <si>
    <t>наступить через певну кількість днів, необхідно</t>
  </si>
  <si>
    <t>також враховувати і дату першого дня, з якого</t>
  </si>
  <si>
    <t>починається відлік. Тобто, від отриманої дати</t>
  </si>
  <si>
    <r>
      <t xml:space="preserve">потрібно </t>
    </r>
    <r>
      <rPr>
        <b/>
        <i/>
        <sz val="14"/>
        <color rgb="FFFF5050"/>
        <rFont val="Calibri"/>
        <family val="2"/>
        <scheme val="minor"/>
      </rPr>
      <t>додатково віднімати</t>
    </r>
    <r>
      <rPr>
        <i/>
        <sz val="14"/>
        <color rgb="FFFF5050"/>
        <rFont val="Calibri"/>
        <family val="2"/>
        <scheme val="minor"/>
      </rPr>
      <t xml:space="preserve"> </t>
    </r>
    <r>
      <rPr>
        <i/>
        <sz val="14"/>
        <color rgb="FF008000"/>
        <rFont val="Calibri"/>
        <family val="2"/>
        <scheme val="minor"/>
      </rPr>
      <t>ще один день.</t>
    </r>
  </si>
  <si>
    <t>Навпаки, коли необхідно розрахувати певну кількість</t>
  </si>
  <si>
    <r>
      <t xml:space="preserve">днів між двома датами, треба </t>
    </r>
    <r>
      <rPr>
        <b/>
        <i/>
        <sz val="14"/>
        <color rgb="FFFF5050"/>
        <rFont val="Calibri"/>
        <family val="2"/>
        <scheme val="minor"/>
      </rPr>
      <t>додавати</t>
    </r>
    <r>
      <rPr>
        <i/>
        <sz val="14"/>
        <color rgb="FF008000"/>
        <rFont val="Calibri"/>
        <family val="2"/>
        <scheme val="minor"/>
      </rPr>
      <t xml:space="preserve"> ще один день.</t>
    </r>
  </si>
  <si>
    <t>Дата 
завершення</t>
  </si>
  <si>
    <t>Добові
кошти, грн.</t>
  </si>
  <si>
    <t>Визначити:</t>
  </si>
  <si>
    <t>загальну кількість коштів, що потрібно виділити на відрядження.</t>
  </si>
  <si>
    <t>Табуляція функції</t>
  </si>
  <si>
    <r>
      <t xml:space="preserve">Значення </t>
    </r>
    <r>
      <rPr>
        <b/>
        <i/>
        <sz val="11"/>
        <color theme="7" tint="0.39997558519241921"/>
        <rFont val="Trebuchet MS"/>
        <family val="2"/>
      </rPr>
      <t>x</t>
    </r>
  </si>
  <si>
    <r>
      <t xml:space="preserve">Значення </t>
    </r>
    <r>
      <rPr>
        <b/>
        <i/>
        <sz val="11"/>
        <color theme="7" tint="0.39997558519241921"/>
        <rFont val="Trebuchet MS"/>
        <family val="2"/>
      </rPr>
      <t>y</t>
    </r>
  </si>
  <si>
    <t xml:space="preserve">Розрахувати: </t>
  </si>
  <si>
    <r>
      <t xml:space="preserve">значення </t>
    </r>
    <r>
      <rPr>
        <b/>
        <i/>
        <sz val="14"/>
        <color rgb="FF008000"/>
        <rFont val="Calibri"/>
        <family val="2"/>
        <scheme val="minor"/>
      </rPr>
      <t>у =  2х + 5</t>
    </r>
    <r>
      <rPr>
        <i/>
        <sz val="14"/>
        <color rgb="FF008000"/>
        <rFont val="Calibri"/>
        <family val="2"/>
        <scheme val="minor"/>
      </rPr>
      <t xml:space="preserve">, якщо </t>
    </r>
    <r>
      <rPr>
        <b/>
        <i/>
        <sz val="14"/>
        <color rgb="FF008000"/>
        <rFont val="Calibri"/>
        <family val="2"/>
        <scheme val="minor"/>
      </rPr>
      <t>х</t>
    </r>
    <r>
      <rPr>
        <i/>
        <sz val="14"/>
        <color rgb="FF008000"/>
        <rFont val="Calibri"/>
        <family val="2"/>
        <scheme val="minor"/>
      </rPr>
      <t xml:space="preserve"> змінюється на відрізку</t>
    </r>
    <r>
      <rPr>
        <b/>
        <i/>
        <sz val="14"/>
        <color rgb="FF008000"/>
        <rFont val="Calibri"/>
        <family val="2"/>
        <scheme val="minor"/>
      </rPr>
      <t xml:space="preserve"> [-10; 10]</t>
    </r>
    <r>
      <rPr>
        <i/>
        <sz val="14"/>
        <color rgb="FF008000"/>
        <rFont val="Calibri"/>
        <family val="2"/>
        <scheme val="minor"/>
      </rPr>
      <t>.</t>
    </r>
  </si>
  <si>
    <t>Уведення значень в клітинки виконайте автозаповненням.</t>
  </si>
  <si>
    <t>Розрахунок накопичень за вкладом</t>
  </si>
  <si>
    <t>№</t>
  </si>
  <si>
    <t>Назва
вкладу</t>
  </si>
  <si>
    <t>Відсоткова ставка
(% річна)</t>
  </si>
  <si>
    <t>Прибуток за вкладом, грн.</t>
  </si>
  <si>
    <t>Усього, 
грн.</t>
  </si>
  <si>
    <t>Без кордонів</t>
  </si>
  <si>
    <t>Ваше майбутнє</t>
  </si>
  <si>
    <t>Прибутковий</t>
  </si>
  <si>
    <t>Максимальний</t>
  </si>
  <si>
    <t>Накопичувальний</t>
  </si>
  <si>
    <t>Розрахунковий</t>
  </si>
  <si>
    <t>Ощадний</t>
  </si>
  <si>
    <t>Сезонний</t>
  </si>
  <si>
    <t xml:space="preserve"> - прибуток за вкладом;</t>
  </si>
  <si>
    <t xml:space="preserve"> - остаточну сумму за вкладом.</t>
  </si>
  <si>
    <t>Спортивне обладнання для школи</t>
  </si>
  <si>
    <t>Знижка</t>
  </si>
  <si>
    <t>Найменування</t>
  </si>
  <si>
    <t>Кількість,
од.</t>
  </si>
  <si>
    <t>Загальна сума, грн.</t>
  </si>
  <si>
    <t>Сума з урахуванням знижки, грн.</t>
  </si>
  <si>
    <t>Скейт</t>
  </si>
  <si>
    <t>Ролики</t>
  </si>
  <si>
    <t>М'ячі тенісні</t>
  </si>
  <si>
    <t>Велосипед</t>
  </si>
  <si>
    <t>Ковзани</t>
  </si>
  <si>
    <t>Ракетка</t>
  </si>
  <si>
    <t>Костюм спортивний</t>
  </si>
  <si>
    <t>Кімоно</t>
  </si>
  <si>
    <t>Лижі гірські</t>
  </si>
  <si>
    <t>Кросівки</t>
  </si>
  <si>
    <t>Футболка</t>
  </si>
  <si>
    <t>Велошолом</t>
  </si>
  <si>
    <r>
      <t xml:space="preserve"> - загальну суму </t>
    </r>
    <r>
      <rPr>
        <i/>
        <sz val="14"/>
        <color rgb="FF008000"/>
        <rFont val="Calibri"/>
        <family val="2"/>
        <charset val="204"/>
        <scheme val="minor"/>
      </rPr>
      <t>по кожній позіції списка окремо.</t>
    </r>
  </si>
  <si>
    <r>
      <t xml:space="preserve"> - суму з урахувунням знижки, 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значення знижки з клітинки </t>
    </r>
    <r>
      <rPr>
        <b/>
        <i/>
        <sz val="14"/>
        <color rgb="FFFF5050"/>
        <rFont val="Calibri"/>
        <family val="2"/>
        <scheme val="minor"/>
      </rPr>
      <t>J3</t>
    </r>
    <r>
      <rPr>
        <b/>
        <i/>
        <sz val="14"/>
        <color rgb="FF008000"/>
        <rFont val="Calibri"/>
        <family val="2"/>
        <charset val="204"/>
        <scheme val="minor"/>
      </rPr>
      <t>.</t>
    </r>
  </si>
  <si>
    <t>Розрахунок накопичень</t>
  </si>
  <si>
    <t>Сума вкладу</t>
  </si>
  <si>
    <t>Відсоткова ставка (% річна)</t>
  </si>
  <si>
    <t>Усього, грн.</t>
  </si>
  <si>
    <t>Прайс-лист спортивного одягу</t>
  </si>
  <si>
    <t>ID</t>
  </si>
  <si>
    <t>Торгівельна марка</t>
  </si>
  <si>
    <t>Вартість,
долар</t>
  </si>
  <si>
    <t>Вартість,
грн.</t>
  </si>
  <si>
    <t>K001</t>
  </si>
  <si>
    <t>Adidas</t>
  </si>
  <si>
    <t>K002</t>
  </si>
  <si>
    <t>Puma</t>
  </si>
  <si>
    <t>K003</t>
  </si>
  <si>
    <t>Skechers</t>
  </si>
  <si>
    <t>K004</t>
  </si>
  <si>
    <t>Brooks</t>
  </si>
  <si>
    <t>K005</t>
  </si>
  <si>
    <t>Спортивний костюм</t>
  </si>
  <si>
    <t>Nike</t>
  </si>
  <si>
    <t>K006</t>
  </si>
  <si>
    <t>Жилет</t>
  </si>
  <si>
    <t>K011</t>
  </si>
  <si>
    <t>Джемпер</t>
  </si>
  <si>
    <t>K013</t>
  </si>
  <si>
    <t>Куртка</t>
  </si>
  <si>
    <t>K014</t>
  </si>
  <si>
    <t>Штани</t>
  </si>
  <si>
    <t>Reebok</t>
  </si>
  <si>
    <t>Вартість,
євро</t>
  </si>
  <si>
    <r>
      <t xml:space="preserve">  </t>
    </r>
    <r>
      <rPr>
        <b/>
        <i/>
        <sz val="14"/>
        <color rgb="FFFF5050"/>
        <rFont val="Calibri"/>
        <family val="2"/>
        <charset val="204"/>
        <scheme val="minor"/>
      </rPr>
      <t>В3</t>
    </r>
    <r>
      <rPr>
        <i/>
        <sz val="14"/>
        <color rgb="FF008000"/>
        <rFont val="Calibri"/>
        <family val="2"/>
        <scheme val="minor"/>
      </rPr>
      <t xml:space="preserve"> - Курс_долара;</t>
    </r>
  </si>
  <si>
    <r>
      <t xml:space="preserve">  </t>
    </r>
    <r>
      <rPr>
        <b/>
        <i/>
        <sz val="14"/>
        <color rgb="FFFF5050"/>
        <rFont val="Calibri"/>
        <family val="2"/>
        <charset val="204"/>
        <scheme val="minor"/>
      </rPr>
      <t>D3</t>
    </r>
    <r>
      <rPr>
        <i/>
        <sz val="14"/>
        <color rgb="FF008000"/>
        <rFont val="Calibri"/>
        <family val="2"/>
        <scheme val="minor"/>
      </rPr>
      <t xml:space="preserve"> - Курс_євро.</t>
    </r>
  </si>
  <si>
    <t>Відповіді</t>
  </si>
  <si>
    <t xml:space="preserve"> Обчисліть результати: </t>
  </si>
  <si>
    <t>Завдання 1</t>
  </si>
  <si>
    <t>1)</t>
  </si>
  <si>
    <t>Завдання 2</t>
  </si>
  <si>
    <t>Завдання 3</t>
  </si>
  <si>
    <t>2)</t>
  </si>
  <si>
    <t>Завдання 4</t>
  </si>
  <si>
    <t>Завдання 5</t>
  </si>
  <si>
    <t>3)</t>
  </si>
  <si>
    <t>Завдання 6</t>
  </si>
  <si>
    <t>4)</t>
  </si>
  <si>
    <r>
      <t xml:space="preserve">5) </t>
    </r>
    <r>
      <rPr>
        <b/>
        <i/>
        <sz val="14"/>
        <color rgb="FF008000"/>
        <rFont val="Calibri"/>
        <family val="2"/>
        <charset val="204"/>
        <scheme val="minor"/>
      </rPr>
      <t>32% від числа</t>
    </r>
  </si>
  <si>
    <r>
      <t xml:space="preserve">6) </t>
    </r>
    <r>
      <rPr>
        <b/>
        <i/>
        <sz val="14"/>
        <color rgb="FF008000"/>
        <rFont val="Calibri"/>
        <family val="2"/>
        <charset val="204"/>
        <scheme val="minor"/>
      </rPr>
      <t>87% від числа</t>
    </r>
  </si>
  <si>
    <t>Обчислення значень</t>
  </si>
  <si>
    <r>
      <t xml:space="preserve">Значення </t>
    </r>
    <r>
      <rPr>
        <b/>
        <i/>
        <sz val="12"/>
        <color theme="7"/>
        <rFont val="Trebuchet MS"/>
        <family val="2"/>
        <charset val="204"/>
      </rPr>
      <t>x</t>
    </r>
  </si>
  <si>
    <t>Формули:</t>
  </si>
  <si>
    <r>
      <t xml:space="preserve">Значення </t>
    </r>
    <r>
      <rPr>
        <b/>
        <i/>
        <sz val="12"/>
        <color theme="7"/>
        <rFont val="Trebuchet MS"/>
        <family val="2"/>
        <charset val="204"/>
      </rPr>
      <t>y</t>
    </r>
  </si>
  <si>
    <r>
      <t xml:space="preserve">Значення </t>
    </r>
    <r>
      <rPr>
        <b/>
        <i/>
        <sz val="12"/>
        <color theme="7"/>
        <rFont val="Trebuchet MS"/>
        <family val="2"/>
        <charset val="204"/>
      </rPr>
      <t>z</t>
    </r>
  </si>
  <si>
    <t>Результат обчислень за формулою</t>
  </si>
  <si>
    <t>5)</t>
  </si>
  <si>
    <t>6)</t>
  </si>
  <si>
    <t>Курс
долара</t>
  </si>
  <si>
    <t>Курс
євро</t>
  </si>
  <si>
    <t>Кошти на відрядження</t>
  </si>
  <si>
    <t>Сума вкладу, грн.</t>
  </si>
  <si>
    <t>вартість спортивного одягу в гривні по кожній позиції списку окремо,</t>
  </si>
  <si>
    <r>
      <rPr>
        <i/>
        <sz val="14"/>
        <color rgb="FF008000"/>
        <rFont val="Calibri"/>
        <family val="2"/>
        <charset val="204"/>
        <scheme val="minor"/>
      </rPr>
      <t xml:space="preserve">використовуючи </t>
    </r>
    <r>
      <rPr>
        <b/>
        <i/>
        <sz val="14"/>
        <color rgb="FF008000"/>
        <rFont val="Calibri"/>
        <family val="2"/>
        <charset val="204"/>
        <scheme val="minor"/>
      </rPr>
      <t>курс долара</t>
    </r>
    <r>
      <rPr>
        <i/>
        <sz val="14"/>
        <color rgb="FF008000"/>
        <rFont val="Calibri"/>
        <family val="2"/>
        <charset val="204"/>
        <scheme val="minor"/>
      </rPr>
      <t xml:space="preserve"> з аркуша</t>
    </r>
    <r>
      <rPr>
        <b/>
        <i/>
        <sz val="14"/>
        <color rgb="FF008000"/>
        <rFont val="Calibri"/>
        <family val="2"/>
        <charset val="204"/>
        <scheme val="minor"/>
      </rPr>
      <t xml:space="preserve"> "Коефіцієнти".</t>
    </r>
  </si>
  <si>
    <t>вартість спортивного одягу в гривні та євро по кожній позиції списку окремо.</t>
  </si>
  <si>
    <r>
      <t xml:space="preserve">Курс долара </t>
    </r>
    <r>
      <rPr>
        <i/>
        <sz val="14"/>
        <color rgb="FF008000"/>
        <rFont val="Calibri"/>
        <family val="2"/>
        <charset val="204"/>
        <scheme val="minor"/>
      </rPr>
      <t>та</t>
    </r>
    <r>
      <rPr>
        <b/>
        <i/>
        <sz val="14"/>
        <color rgb="FF008000"/>
        <rFont val="Calibri"/>
        <family val="2"/>
        <charset val="204"/>
        <scheme val="minor"/>
      </rPr>
      <t xml:space="preserve"> євро</t>
    </r>
    <r>
      <rPr>
        <i/>
        <sz val="14"/>
        <color rgb="FF008000"/>
        <rFont val="Calibri"/>
        <family val="2"/>
        <charset val="204"/>
        <scheme val="minor"/>
      </rPr>
      <t xml:space="preserve"> брати з аркуша</t>
    </r>
    <r>
      <rPr>
        <b/>
        <i/>
        <sz val="14"/>
        <color rgb="FF008000"/>
        <rFont val="Calibri"/>
        <family val="2"/>
        <charset val="204"/>
        <scheme val="minor"/>
      </rPr>
      <t xml:space="preserve"> "Коефіцієнти"</t>
    </r>
    <r>
      <rPr>
        <i/>
        <sz val="14"/>
        <color rgb="FF008000"/>
        <rFont val="Calibri"/>
        <family val="2"/>
        <charset val="204"/>
        <scheme val="minor"/>
      </rPr>
      <t xml:space="preserve">, попередньо присвоївши </t>
    </r>
  </si>
  <si>
    <t>імена клітинкам: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</si>
</sst>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MS Sans Serif"/>
      <family val="2"/>
      <charset val="204"/>
    </font>
    <font>
      <sz val="12"/>
      <name val="Century Gothic"/>
      <family val="2"/>
      <charset val="204"/>
    </font>
    <font>
      <b/>
      <sz val="12"/>
      <color rgb="FFFF5050"/>
      <name val="Century Gothic"/>
      <family val="2"/>
      <charset val="204"/>
    </font>
    <font>
      <sz val="12"/>
      <color theme="3" tint="-0.499984740745262"/>
      <name val="Century Gothic"/>
      <family val="2"/>
      <charset val="204"/>
    </font>
    <font>
      <b/>
      <i/>
      <sz val="14"/>
      <color rgb="FFFF5050"/>
      <name val="Calibri"/>
      <family val="2"/>
      <charset val="204"/>
      <scheme val="minor"/>
    </font>
    <font>
      <b/>
      <i/>
      <sz val="14"/>
      <color rgb="FF008000"/>
      <name val="Calibri"/>
      <family val="2"/>
      <charset val="204"/>
      <scheme val="minor"/>
    </font>
    <font>
      <i/>
      <sz val="14"/>
      <color rgb="FF008000"/>
      <name val="Calibri"/>
      <family val="2"/>
      <charset val="204"/>
      <scheme val="minor"/>
    </font>
    <font>
      <sz val="11"/>
      <color rgb="FF008000"/>
      <name val="Calibri"/>
      <family val="2"/>
      <charset val="204"/>
      <scheme val="minor"/>
    </font>
    <font>
      <sz val="12"/>
      <color theme="1"/>
      <name val="Century Gothic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0"/>
      <name val="Trebuchet MS"/>
      <family val="2"/>
      <charset val="204"/>
    </font>
    <font>
      <b/>
      <i/>
      <sz val="18"/>
      <color rgb="FF008000"/>
      <name val="Calibri"/>
      <family val="2"/>
      <charset val="204"/>
      <scheme val="minor"/>
    </font>
    <font>
      <sz val="14"/>
      <color rgb="FF008000"/>
      <name val="Calibri"/>
      <family val="2"/>
      <charset val="204"/>
      <scheme val="minor"/>
    </font>
    <font>
      <b/>
      <sz val="18"/>
      <color rgb="FF008000"/>
      <name val="Century Gothic"/>
      <family val="2"/>
      <charset val="204"/>
    </font>
    <font>
      <sz val="16"/>
      <color theme="1"/>
      <name val="Century Gothic"/>
      <family val="2"/>
      <charset val="204"/>
    </font>
    <font>
      <sz val="11"/>
      <color rgb="FFFF5050"/>
      <name val="Calibri"/>
      <family val="2"/>
      <charset val="204"/>
      <scheme val="minor"/>
    </font>
    <font>
      <b/>
      <i/>
      <sz val="14"/>
      <color rgb="FF008000"/>
      <name val="Trebuchet MS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2"/>
      <name val="Century Gothic"/>
      <family val="2"/>
    </font>
    <font>
      <b/>
      <sz val="11"/>
      <color theme="1"/>
      <name val="Century Gothic"/>
      <family val="2"/>
    </font>
    <font>
      <b/>
      <i/>
      <sz val="14"/>
      <color rgb="FF008000"/>
      <name val="Calibri"/>
      <family val="2"/>
      <scheme val="minor"/>
    </font>
    <font>
      <b/>
      <i/>
      <sz val="14"/>
      <color rgb="FFFF5050"/>
      <name val="Calibri"/>
      <family val="2"/>
      <scheme val="minor"/>
    </font>
    <font>
      <sz val="12"/>
      <color theme="1"/>
      <name val="Century Gothic"/>
      <family val="2"/>
    </font>
    <font>
      <i/>
      <sz val="14"/>
      <color rgb="FF008000"/>
      <name val="Calibri"/>
      <family val="2"/>
      <scheme val="minor"/>
    </font>
    <font>
      <i/>
      <sz val="14"/>
      <color rgb="FFFF505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color rgb="FFFF5050"/>
      <name val="Century Gothic"/>
      <family val="2"/>
    </font>
    <font>
      <b/>
      <i/>
      <sz val="11"/>
      <color theme="0"/>
      <name val="Trebuchet MS"/>
      <family val="2"/>
    </font>
    <font>
      <b/>
      <i/>
      <sz val="12"/>
      <color theme="0"/>
      <name val="Trebuchet MS"/>
      <family val="2"/>
    </font>
    <font>
      <b/>
      <i/>
      <sz val="16"/>
      <color rgb="FF008000"/>
      <name val="Trebuchet MS"/>
      <family val="2"/>
    </font>
    <font>
      <b/>
      <i/>
      <sz val="11"/>
      <color theme="7" tint="0.39997558519241921"/>
      <name val="Trebuchet MS"/>
      <family val="2"/>
    </font>
    <font>
      <i/>
      <sz val="11"/>
      <color theme="1"/>
      <name val="Trebuchet MS"/>
      <family val="2"/>
    </font>
    <font>
      <i/>
      <sz val="12"/>
      <color theme="1"/>
      <name val="Trebuchet MS"/>
      <family val="2"/>
      <charset val="204"/>
    </font>
    <font>
      <i/>
      <sz val="12"/>
      <color theme="1"/>
      <name val="Trebuchet MS"/>
      <family val="2"/>
    </font>
    <font>
      <b/>
      <i/>
      <sz val="16"/>
      <color rgb="FF008000"/>
      <name val="Trebuchet MS"/>
      <family val="2"/>
      <charset val="204"/>
    </font>
    <font>
      <b/>
      <i/>
      <sz val="16"/>
      <color rgb="FF008000"/>
      <name val="Calibri"/>
      <family val="2"/>
      <charset val="204"/>
      <scheme val="minor"/>
    </font>
    <font>
      <b/>
      <sz val="18"/>
      <color rgb="FF008000"/>
      <name val="Trebuchet MS"/>
      <family val="2"/>
    </font>
    <font>
      <b/>
      <i/>
      <sz val="12"/>
      <color theme="7"/>
      <name val="Trebuchet MS"/>
      <family val="2"/>
      <charset val="204"/>
    </font>
    <font>
      <b/>
      <sz val="12"/>
      <name val="Century Gothic"/>
      <family val="2"/>
      <charset val="204"/>
    </font>
    <font>
      <b/>
      <sz val="12"/>
      <color theme="1"/>
      <name val="Century Gothic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</fills>
  <borders count="28">
    <border>
      <left/>
      <right/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thin">
        <color rgb="FF008000"/>
      </right>
      <top/>
      <bottom/>
      <diagonal/>
    </border>
    <border>
      <left/>
      <right style="thin">
        <color theme="0"/>
      </right>
      <top/>
      <bottom style="thin">
        <color rgb="FF008000"/>
      </bottom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 style="thin">
        <color theme="0"/>
      </right>
      <top/>
      <bottom style="thin">
        <color rgb="FF008000"/>
      </bottom>
      <diagonal/>
    </border>
    <border>
      <left/>
      <right style="thin">
        <color theme="0"/>
      </right>
      <top/>
      <bottom/>
      <diagonal/>
    </border>
    <border>
      <left style="thin">
        <color rgb="FF008000"/>
      </left>
      <right style="thin">
        <color theme="0"/>
      </right>
      <top style="thin">
        <color rgb="FF008000"/>
      </top>
      <bottom/>
      <diagonal/>
    </border>
    <border>
      <left/>
      <right style="thin">
        <color theme="0"/>
      </right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theme="0"/>
      </right>
      <top style="thin">
        <color rgb="FF008000"/>
      </top>
      <bottom style="thin">
        <color rgb="FF008000"/>
      </bottom>
      <diagonal/>
    </border>
    <border>
      <left/>
      <right style="thin">
        <color theme="0"/>
      </right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theme="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thin">
        <color theme="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/>
  </cellStyleXfs>
  <cellXfs count="115">
    <xf numFmtId="0" fontId="0" fillId="0" borderId="0" xfId="0"/>
    <xf numFmtId="0" fontId="0" fillId="3" borderId="0" xfId="0" applyFill="1"/>
    <xf numFmtId="0" fontId="1" fillId="3" borderId="0" xfId="0" applyFont="1" applyFill="1"/>
    <xf numFmtId="0" fontId="5" fillId="3" borderId="0" xfId="0" applyFont="1" applyFill="1"/>
    <xf numFmtId="0" fontId="7" fillId="3" borderId="0" xfId="0" applyFont="1" applyFill="1"/>
    <xf numFmtId="0" fontId="10" fillId="3" borderId="0" xfId="0" applyFont="1" applyFill="1"/>
    <xf numFmtId="0" fontId="6" fillId="3" borderId="1" xfId="2" applyFont="1" applyFill="1" applyBorder="1"/>
    <xf numFmtId="164" fontId="6" fillId="3" borderId="1" xfId="2" applyNumberFormat="1" applyFont="1" applyFill="1" applyBorder="1"/>
    <xf numFmtId="0" fontId="4" fillId="3" borderId="1" xfId="2" applyFont="1" applyFill="1" applyBorder="1"/>
    <xf numFmtId="1" fontId="6" fillId="3" borderId="1" xfId="2" applyNumberFormat="1" applyFont="1" applyFill="1" applyBorder="1" applyAlignment="1">
      <alignment horizontal="right"/>
    </xf>
    <xf numFmtId="1" fontId="11" fillId="3" borderId="1" xfId="0" applyNumberFormat="1" applyFont="1" applyFill="1" applyBorder="1" applyAlignment="1">
      <alignment horizontal="right"/>
    </xf>
    <xf numFmtId="0" fontId="4" fillId="0" borderId="1" xfId="2" applyFont="1" applyBorder="1"/>
    <xf numFmtId="0" fontId="12" fillId="3" borderId="0" xfId="0" applyFont="1" applyFill="1"/>
    <xf numFmtId="0" fontId="14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164" fontId="4" fillId="0" borderId="1" xfId="2" applyNumberFormat="1" applyFont="1" applyBorder="1"/>
    <xf numFmtId="1" fontId="5" fillId="3" borderId="0" xfId="0" applyNumberFormat="1" applyFont="1" applyFill="1"/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0" fontId="15" fillId="3" borderId="0" xfId="0" applyFont="1" applyFill="1"/>
    <xf numFmtId="1" fontId="0" fillId="3" borderId="0" xfId="0" applyNumberFormat="1" applyFill="1"/>
    <xf numFmtId="165" fontId="0" fillId="3" borderId="0" xfId="0" applyNumberFormat="1" applyFill="1"/>
    <xf numFmtId="0" fontId="18" fillId="3" borderId="0" xfId="0" applyFont="1" applyFill="1"/>
    <xf numFmtId="0" fontId="0" fillId="3" borderId="0" xfId="0" applyFill="1" applyAlignment="1">
      <alignment horizontal="left"/>
    </xf>
    <xf numFmtId="1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/>
    <xf numFmtId="0" fontId="7" fillId="3" borderId="0" xfId="0" applyFont="1" applyFill="1" applyAlignment="1">
      <alignment horizontal="left" vertical="center"/>
    </xf>
    <xf numFmtId="0" fontId="21" fillId="3" borderId="0" xfId="0" applyFont="1" applyFill="1"/>
    <xf numFmtId="0" fontId="23" fillId="3" borderId="0" xfId="0" applyFont="1" applyFill="1"/>
    <xf numFmtId="0" fontId="20" fillId="3" borderId="0" xfId="2" applyFont="1" applyFill="1"/>
    <xf numFmtId="14" fontId="22" fillId="3" borderId="0" xfId="2" applyNumberFormat="1" applyFont="1" applyFill="1"/>
    <xf numFmtId="0" fontId="22" fillId="3" borderId="0" xfId="2" applyFont="1" applyFill="1"/>
    <xf numFmtId="20" fontId="22" fillId="3" borderId="0" xfId="2" applyNumberFormat="1" applyFont="1" applyFill="1"/>
    <xf numFmtId="0" fontId="21" fillId="3" borderId="16" xfId="0" applyFont="1" applyFill="1" applyBorder="1"/>
    <xf numFmtId="14" fontId="22" fillId="3" borderId="1" xfId="2" applyNumberFormat="1" applyFont="1" applyFill="1" applyBorder="1"/>
    <xf numFmtId="14" fontId="22" fillId="3" borderId="1" xfId="2" applyNumberFormat="1" applyFont="1" applyFill="1" applyBorder="1" applyProtection="1">
      <protection hidden="1"/>
    </xf>
    <xf numFmtId="0" fontId="22" fillId="3" borderId="1" xfId="2" applyFont="1" applyFill="1" applyBorder="1"/>
    <xf numFmtId="0" fontId="25" fillId="0" borderId="0" xfId="0" applyFont="1"/>
    <xf numFmtId="0" fontId="8" fillId="3" borderId="0" xfId="0" applyFont="1" applyFill="1" applyAlignment="1">
      <alignment horizontal="left" indent="2"/>
    </xf>
    <xf numFmtId="0" fontId="9" fillId="3" borderId="0" xfId="0" applyFont="1" applyFill="1" applyAlignment="1">
      <alignment horizontal="left" indent="2"/>
    </xf>
    <xf numFmtId="14" fontId="20" fillId="3" borderId="0" xfId="2" applyNumberFormat="1" applyFont="1" applyFill="1"/>
    <xf numFmtId="14" fontId="20" fillId="3" borderId="0" xfId="2" applyNumberFormat="1" applyFont="1" applyFill="1" applyProtection="1">
      <protection hidden="1"/>
    </xf>
    <xf numFmtId="0" fontId="25" fillId="3" borderId="0" xfId="0" applyFont="1" applyFill="1"/>
    <xf numFmtId="0" fontId="27" fillId="3" borderId="0" xfId="0" applyFont="1" applyFill="1" applyAlignment="1">
      <alignment horizontal="left" indent="2"/>
    </xf>
    <xf numFmtId="0" fontId="27" fillId="3" borderId="0" xfId="0" applyFont="1" applyFill="1" applyAlignment="1">
      <alignment horizontal="left" vertical="center" indent="2"/>
    </xf>
    <xf numFmtId="0" fontId="29" fillId="3" borderId="0" xfId="0" applyFont="1" applyFill="1"/>
    <xf numFmtId="0" fontId="13" fillId="4" borderId="14" xfId="1" applyFont="1" applyFill="1" applyBorder="1" applyAlignment="1">
      <alignment horizontal="center" vertical="center" wrapText="1"/>
    </xf>
    <xf numFmtId="0" fontId="13" fillId="4" borderId="13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30" fillId="3" borderId="0" xfId="0" applyFont="1" applyFill="1"/>
    <xf numFmtId="0" fontId="31" fillId="3" borderId="0" xfId="0" applyFont="1" applyFill="1"/>
    <xf numFmtId="0" fontId="32" fillId="3" borderId="0" xfId="0" applyFont="1" applyFill="1"/>
    <xf numFmtId="0" fontId="13" fillId="4" borderId="17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3" fillId="4" borderId="19" xfId="2" applyFont="1" applyFill="1" applyBorder="1" applyAlignment="1">
      <alignment horizontal="center" vertical="center" wrapText="1"/>
    </xf>
    <xf numFmtId="14" fontId="4" fillId="3" borderId="1" xfId="2" applyNumberFormat="1" applyFont="1" applyFill="1" applyBorder="1"/>
    <xf numFmtId="14" fontId="4" fillId="3" borderId="1" xfId="2" applyNumberFormat="1" applyFont="1" applyFill="1" applyBorder="1" applyProtection="1">
      <protection hidden="1"/>
    </xf>
    <xf numFmtId="20" fontId="4" fillId="3" borderId="1" xfId="2" applyNumberFormat="1" applyFont="1" applyFill="1" applyBorder="1"/>
    <xf numFmtId="0" fontId="34" fillId="4" borderId="20" xfId="2" applyFont="1" applyFill="1" applyBorder="1" applyAlignment="1">
      <alignment horizontal="center" vertical="center" wrapText="1"/>
    </xf>
    <xf numFmtId="0" fontId="34" fillId="4" borderId="21" xfId="2" applyFont="1" applyFill="1" applyBorder="1" applyAlignment="1">
      <alignment horizontal="center" vertical="center" wrapText="1"/>
    </xf>
    <xf numFmtId="0" fontId="34" fillId="4" borderId="22" xfId="0" applyFont="1" applyFill="1" applyBorder="1" applyAlignment="1">
      <alignment horizontal="center" wrapText="1"/>
    </xf>
    <xf numFmtId="0" fontId="26" fillId="3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37" fillId="3" borderId="0" xfId="0" applyFont="1" applyFill="1"/>
    <xf numFmtId="0" fontId="38" fillId="3" borderId="0" xfId="0" applyFont="1" applyFill="1"/>
    <xf numFmtId="0" fontId="39" fillId="3" borderId="0" xfId="0" applyFont="1" applyFill="1"/>
    <xf numFmtId="0" fontId="4" fillId="3" borderId="1" xfId="2" applyFont="1" applyFill="1" applyBorder="1" applyAlignment="1">
      <alignment wrapText="1"/>
    </xf>
    <xf numFmtId="0" fontId="34" fillId="4" borderId="7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/>
    </xf>
    <xf numFmtId="1" fontId="4" fillId="3" borderId="1" xfId="2" applyNumberFormat="1" applyFont="1" applyFill="1" applyBorder="1"/>
    <xf numFmtId="0" fontId="13" fillId="4" borderId="2" xfId="1" applyFont="1" applyFill="1" applyBorder="1" applyAlignment="1">
      <alignment horizontal="center" vertical="center" wrapText="1"/>
    </xf>
    <xf numFmtId="0" fontId="13" fillId="4" borderId="24" xfId="1" applyFont="1" applyFill="1" applyBorder="1" applyAlignment="1">
      <alignment horizontal="center" vertical="center" wrapText="1"/>
    </xf>
    <xf numFmtId="0" fontId="13" fillId="4" borderId="23" xfId="1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/>
    </xf>
    <xf numFmtId="0" fontId="33" fillId="4" borderId="26" xfId="0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1" fontId="4" fillId="3" borderId="1" xfId="2" applyNumberFormat="1" applyFont="1" applyFill="1" applyBorder="1" applyAlignment="1">
      <alignment wrapText="1"/>
    </xf>
    <xf numFmtId="0" fontId="4" fillId="0" borderId="1" xfId="2" applyFont="1" applyBorder="1" applyAlignment="1">
      <alignment horizontal="center"/>
    </xf>
    <xf numFmtId="9" fontId="42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indent="3"/>
    </xf>
    <xf numFmtId="0" fontId="13" fillId="4" borderId="27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8" xfId="2" applyFont="1" applyFill="1" applyBorder="1"/>
    <xf numFmtId="0" fontId="44" fillId="3" borderId="1" xfId="2" applyFont="1" applyFill="1" applyBorder="1" applyAlignment="1">
      <alignment horizontal="center" vertical="center"/>
    </xf>
    <xf numFmtId="0" fontId="13" fillId="4" borderId="3" xfId="2" applyFont="1" applyFill="1" applyBorder="1"/>
    <xf numFmtId="0" fontId="13" fillId="4" borderId="4" xfId="2" applyFont="1" applyFill="1" applyBorder="1"/>
    <xf numFmtId="0" fontId="13" fillId="3" borderId="0" xfId="2" applyFont="1" applyFill="1"/>
    <xf numFmtId="0" fontId="4" fillId="3" borderId="0" xfId="2" applyFont="1" applyFill="1"/>
    <xf numFmtId="0" fontId="13" fillId="3" borderId="1" xfId="2" applyFont="1" applyFill="1" applyBorder="1"/>
    <xf numFmtId="0" fontId="13" fillId="4" borderId="10" xfId="2" applyFont="1" applyFill="1" applyBorder="1" applyAlignment="1">
      <alignment horizontal="center" vertical="center" wrapText="1"/>
    </xf>
    <xf numFmtId="1" fontId="44" fillId="3" borderId="1" xfId="2" applyNumberFormat="1" applyFont="1" applyFill="1" applyBorder="1"/>
    <xf numFmtId="1" fontId="45" fillId="3" borderId="1" xfId="0" applyNumberFormat="1" applyFont="1" applyFill="1" applyBorder="1"/>
    <xf numFmtId="0" fontId="13" fillId="4" borderId="3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35" fillId="3" borderId="0" xfId="2" applyFont="1" applyFill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0" xfId="2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1" fontId="4" fillId="0" borderId="1" xfId="2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165" fontId="4" fillId="0" borderId="1" xfId="2" applyNumberFormat="1" applyFont="1" applyBorder="1" applyAlignment="1">
      <alignment horizontal="right"/>
    </xf>
    <xf numFmtId="0" fontId="13" fillId="4" borderId="3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</cellXfs>
  <cellStyles count="3">
    <cellStyle name="Звичайний" xfId="0" builtinId="0"/>
    <cellStyle name="Колірна тема 6" xfId="1" builtinId="49"/>
    <cellStyle name="Обычный_DHL" xfId="2" xr:uid="{02206E64-5A11-4F1F-B261-E54E176CB71A}"/>
  </cellStyles>
  <dxfs count="0"/>
  <tableStyles count="0" defaultTableStyle="TableStyleMedium2" defaultPivotStyle="PivotStyleLight16"/>
  <colors>
    <mruColors>
      <color rgb="FF008000"/>
      <color rgb="FFFF5050"/>
      <color rgb="FF32965A"/>
      <color rgb="FFFFCC66"/>
      <color rgb="FF217346"/>
      <color rgb="FF2B955B"/>
      <color rgb="FF689F38"/>
      <color rgb="FF339966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254668</xdr:colOff>
      <xdr:row>3</xdr:row>
      <xdr:rowOff>123662</xdr:rowOff>
    </xdr:from>
    <xdr:ext cx="2151423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4235697-E18F-4473-88A9-847576589E84}"/>
                </a:ext>
              </a:extLst>
            </xdr:cNvPr>
            <xdr:cNvSpPr txBox="1"/>
          </xdr:nvSpPr>
          <xdr:spPr>
            <a:xfrm>
              <a:off x="3803984" y="785399"/>
              <a:ext cx="2151423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𝟕𝟐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d>
                      <m:dPr>
                        <m:ctrlP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𝟏𝟓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⋅</m:t>
                        </m:r>
                        <m:d>
                          <m:dPr>
                            <m:ctrlP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𝟓</m:t>
                            </m:r>
                          </m:e>
                        </m:d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𝟐𝟑</m:t>
                        </m:r>
                      </m:e>
                    </m:d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÷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𝟕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;</m:t>
                    </m:r>
                  </m:oMath>
                </m:oMathPara>
              </a14:m>
              <a:endParaRPr lang="ru-RU" sz="1400" b="1">
                <a:solidFill>
                  <a:srgbClr val="008000"/>
                </a:solidFill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4235697-E18F-4473-88A9-847576589E84}"/>
                </a:ext>
              </a:extLst>
            </xdr:cNvPr>
            <xdr:cNvSpPr txBox="1"/>
          </xdr:nvSpPr>
          <xdr:spPr>
            <a:xfrm>
              <a:off x="3803984" y="785399"/>
              <a:ext cx="2151423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𝟕𝟐−(𝟏𝟓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⋅(−𝟓)+𝟐𝟑)÷𝟕;</a:t>
              </a:r>
              <a:endParaRPr lang="ru-RU" sz="1400" b="1">
                <a:solidFill>
                  <a:srgbClr val="008000"/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240632</xdr:colOff>
      <xdr:row>5</xdr:row>
      <xdr:rowOff>100263</xdr:rowOff>
    </xdr:from>
    <xdr:ext cx="2070439" cy="2317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F5CECBEB-A1C5-4845-8B13-CCD35F664B57}"/>
                </a:ext>
              </a:extLst>
            </xdr:cNvPr>
            <xdr:cNvSpPr txBox="1"/>
          </xdr:nvSpPr>
          <xdr:spPr>
            <a:xfrm>
              <a:off x="3789948" y="1203158"/>
              <a:ext cx="2070439" cy="231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𝟓𝟓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𝟏𝟐</m:t>
                        </m:r>
                      </m:e>
                      <m:sup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𝟑</m:t>
                        </m:r>
                      </m:sup>
                    </m:sSup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𝟒</m:t>
                            </m:r>
                          </m:e>
                        </m:d>
                      </m:e>
                      <m:sup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𝟓</m:t>
                        </m:r>
                      </m:sup>
                    </m:sSup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÷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𝟐𝟐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;</m:t>
                    </m:r>
                  </m:oMath>
                </m:oMathPara>
              </a14:m>
              <a:endParaRPr lang="ru-RU" sz="1400" b="1">
                <a:solidFill>
                  <a:srgbClr val="008000"/>
                </a:solidFill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F5CECBEB-A1C5-4845-8B13-CCD35F664B57}"/>
                </a:ext>
              </a:extLst>
            </xdr:cNvPr>
            <xdr:cNvSpPr txBox="1"/>
          </xdr:nvSpPr>
          <xdr:spPr>
            <a:xfrm>
              <a:off x="3789948" y="1203158"/>
              <a:ext cx="2070439" cy="231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−𝟓𝟓+〖𝟏𝟐〗^𝟑+(−𝟒)^𝟓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÷𝟐𝟐;</a:t>
              </a:r>
              <a:endParaRPr lang="ru-RU" sz="1400" b="1">
                <a:solidFill>
                  <a:srgbClr val="008000"/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250659</xdr:colOff>
      <xdr:row>6</xdr:row>
      <xdr:rowOff>210553</xdr:rowOff>
    </xdr:from>
    <xdr:ext cx="2241190" cy="4759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58AAE12-3E14-470A-AEC3-2F7AE8D2088A}"/>
                </a:ext>
              </a:extLst>
            </xdr:cNvPr>
            <xdr:cNvSpPr txBox="1"/>
          </xdr:nvSpPr>
          <xdr:spPr>
            <a:xfrm>
              <a:off x="3799975" y="1534027"/>
              <a:ext cx="2241190" cy="4759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𝟐𝟑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(−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𝟔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𝟐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𝟑</m:t>
                            </m:r>
                          </m:sup>
                        </m:sSup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𝟒𝟓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(−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𝟑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𝟑𝟒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𝟕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𝟐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𝟒𝟒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</m:t>
                        </m:r>
                      </m:den>
                    </m:f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;</m:t>
                    </m:r>
                  </m:oMath>
                </m:oMathPara>
              </a14:m>
              <a:endParaRPr lang="ru-RU" sz="1400" b="1">
                <a:solidFill>
                  <a:srgbClr val="008000"/>
                </a:solidFill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58AAE12-3E14-470A-AEC3-2F7AE8D2088A}"/>
                </a:ext>
              </a:extLst>
            </xdr:cNvPr>
            <xdr:cNvSpPr txBox="1"/>
          </xdr:nvSpPr>
          <xdr:spPr>
            <a:xfrm>
              <a:off x="3799975" y="1534027"/>
              <a:ext cx="2241190" cy="4759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(𝟐𝟑,𝟓+〖(−𝟔,𝟐)〗^𝟑+𝟒𝟓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(−𝟑))/(𝟑𝟒+〖(𝟕,𝟐)〗^𝟐−𝟒𝟒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∙𝟐,𝟐);</a:t>
              </a:r>
              <a:endParaRPr lang="ru-RU" sz="1400" b="1">
                <a:solidFill>
                  <a:srgbClr val="008000"/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250657</xdr:colOff>
      <xdr:row>9</xdr:row>
      <xdr:rowOff>130341</xdr:rowOff>
    </xdr:from>
    <xdr:ext cx="2842445" cy="4759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0189A2E6-3798-455E-9CE8-17D9E3D8CE96}"/>
                </a:ext>
              </a:extLst>
            </xdr:cNvPr>
            <xdr:cNvSpPr txBox="1"/>
          </xdr:nvSpPr>
          <xdr:spPr>
            <a:xfrm>
              <a:off x="3799973" y="2115552"/>
              <a:ext cx="2842445" cy="4759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(−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𝟒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𝟏𝟕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𝟑</m:t>
                            </m:r>
                          </m:sup>
                        </m:sSup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d>
                          <m:dPr>
                            <m:ctrlP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𝟏</m:t>
                            </m:r>
                          </m:e>
                        </m:d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𝟕𝟔</m:t>
                        </m:r>
                      </m:num>
                      <m:den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𝟏𝟐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𝟑𝟑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𝟒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𝟐𝟒</m:t>
                            </m:r>
                          </m:e>
                          <m:sup>
                            <m:r>
                              <a:rPr lang="uk-UA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</a:rPr>
                              <m:t>𝟑</m:t>
                            </m:r>
                          </m:sup>
                        </m:sSup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(−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𝟑𝟐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𝟓𝟓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)+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uk-UA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den>
                    </m:f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;</m:t>
                    </m:r>
                  </m:oMath>
                </m:oMathPara>
              </a14:m>
              <a:endParaRPr lang="ru-RU" sz="1400" b="1">
                <a:solidFill>
                  <a:srgbClr val="008000"/>
                </a:solidFill>
              </a:endParaRPr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0189A2E6-3798-455E-9CE8-17D9E3D8CE96}"/>
                </a:ext>
              </a:extLst>
            </xdr:cNvPr>
            <xdr:cNvSpPr txBox="1"/>
          </xdr:nvSpPr>
          <xdr:spPr>
            <a:xfrm>
              <a:off x="3799973" y="2115552"/>
              <a:ext cx="2842445" cy="4759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(〖(−𝟒,𝟏𝟕)〗^𝟑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∙(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−𝟏𝟐,𝟏)+𝟓,𝟕𝟔)/(−𝟏𝟐,𝟑𝟑−〖𝟒,𝟐𝟒〗^𝟑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(−𝟑𝟐,𝟓𝟓)+𝟏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,𝟏);</a:t>
              </a:r>
              <a:endParaRPr lang="ru-RU" sz="1400" b="1">
                <a:solidFill>
                  <a:srgbClr val="008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125330</xdr:colOff>
      <xdr:row>12</xdr:row>
      <xdr:rowOff>110290</xdr:rowOff>
    </xdr:from>
    <xdr:ext cx="2714589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EAACD603-B62B-4C37-B3D1-BA8E100787BB}"/>
                </a:ext>
              </a:extLst>
            </xdr:cNvPr>
            <xdr:cNvSpPr txBox="1"/>
          </xdr:nvSpPr>
          <xdr:spPr>
            <a:xfrm>
              <a:off x="4897856" y="2847474"/>
              <a:ext cx="2714589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(−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𝟑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𝟏𝟓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</a:rPr>
                          <m:t>𝟑</m:t>
                        </m:r>
                      </m:sup>
                    </m:sSup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𝟓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,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𝟏𝟓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𝟑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,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</a:rPr>
                      <m:t>𝟏𝟐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÷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(−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𝟏𝟖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);</m:t>
                    </m:r>
                  </m:oMath>
                </m:oMathPara>
              </a14:m>
              <a:endParaRPr lang="ru-RU" sz="1400" b="1">
                <a:solidFill>
                  <a:srgbClr val="008000"/>
                </a:solidFill>
              </a:endParaRPr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EAACD603-B62B-4C37-B3D1-BA8E100787BB}"/>
                </a:ext>
              </a:extLst>
            </xdr:cNvPr>
            <xdr:cNvSpPr txBox="1"/>
          </xdr:nvSpPr>
          <xdr:spPr>
            <a:xfrm>
              <a:off x="4897856" y="2847474"/>
              <a:ext cx="2714589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〖(−𝟑,𝟏𝟓)〗^𝟑</a:t>
              </a:r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𝟓</a:t>
              </a:r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</a:rPr>
                <a:t>,𝟏𝟓+𝟑,𝟏𝟐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÷</a:t>
              </a:r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(−𝟏𝟖);</a:t>
              </a:r>
              <a:endParaRPr lang="ru-RU" sz="1400" b="1">
                <a:solidFill>
                  <a:srgbClr val="00800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155410</xdr:colOff>
      <xdr:row>14</xdr:row>
      <xdr:rowOff>50133</xdr:rowOff>
    </xdr:from>
    <xdr:ext cx="2744085" cy="2202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0345559-DB05-4859-9926-599DBD94C4C0}"/>
                </a:ext>
              </a:extLst>
            </xdr:cNvPr>
            <xdr:cNvSpPr txBox="1"/>
          </xdr:nvSpPr>
          <xdr:spPr>
            <a:xfrm>
              <a:off x="4927936" y="3093120"/>
              <a:ext cx="2744085" cy="2202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𝟑𝟏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</m:t>
                    </m:r>
                    <m:r>
                      <a:rPr lang="uk-UA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÷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𝟐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𝟏𝟓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𝟗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𝟏𝟓</m:t>
                        </m:r>
                      </m:e>
                      <m:sup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</m:t>
                        </m:r>
                      </m:sup>
                    </m:sSup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d>
                      <m:dPr>
                        <m:ctrlP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𝟑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𝟕𝟔</m:t>
                        </m:r>
                      </m:e>
                    </m:d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ru-RU" sz="1400" b="1">
                <a:solidFill>
                  <a:srgbClr val="008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0345559-DB05-4859-9926-599DBD94C4C0}"/>
                </a:ext>
              </a:extLst>
            </xdr:cNvPr>
            <xdr:cNvSpPr txBox="1"/>
          </xdr:nvSpPr>
          <xdr:spPr>
            <a:xfrm>
              <a:off x="4927936" y="3093120"/>
              <a:ext cx="2744085" cy="2202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−𝟑𝟏,𝟑</a:t>
              </a:r>
              <a:r>
                <a:rPr lang="uk-UA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÷</a:t>
              </a:r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𝟐,𝟏𝟓+〖𝟗,𝟏𝟓〗^𝟐∙(−𝟑,𝟕𝟔).</a:t>
              </a:r>
              <a:endParaRPr lang="ru-RU" sz="1400" b="1">
                <a:solidFill>
                  <a:srgbClr val="008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223084</xdr:colOff>
      <xdr:row>3</xdr:row>
      <xdr:rowOff>99469</xdr:rowOff>
    </xdr:from>
    <xdr:ext cx="1311449" cy="2202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3C73FB0-B3CA-4B6A-94D0-1B653EDFF8C6}"/>
                </a:ext>
              </a:extLst>
            </xdr:cNvPr>
            <xdr:cNvSpPr txBox="1"/>
          </xdr:nvSpPr>
          <xdr:spPr>
            <a:xfrm>
              <a:off x="4353470" y="861469"/>
              <a:ext cx="1311449" cy="2202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𝒙</m:t>
                        </m:r>
                      </m:e>
                      <m:sup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p>
                    </m:sSup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p>
                      <m:sSupPr>
                        <m:ctrlP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𝟓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𝒚</m:t>
                        </m:r>
                      </m:e>
                      <m:sup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</m:t>
                        </m:r>
                      </m:sup>
                    </m:sSup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𝟕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𝒛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;</m:t>
                    </m:r>
                  </m:oMath>
                </m:oMathPara>
              </a14:m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3C73FB0-B3CA-4B6A-94D0-1B653EDFF8C6}"/>
                </a:ext>
              </a:extLst>
            </xdr:cNvPr>
            <xdr:cNvSpPr txBox="1"/>
          </xdr:nvSpPr>
          <xdr:spPr>
            <a:xfrm>
              <a:off x="4353470" y="861469"/>
              <a:ext cx="1311449" cy="2202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:r>
                <a:rPr lang="ru-RU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𝟑𝒙</a:t>
              </a:r>
              <a:r>
                <a:rPr lang="ru-RU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𝟐−〖𝟓𝒚〗^𝟑+𝟕𝒛;</a:t>
              </a:r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245845</xdr:colOff>
      <xdr:row>5</xdr:row>
      <xdr:rowOff>2982</xdr:rowOff>
    </xdr:from>
    <xdr:ext cx="1287853" cy="2105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575DFA6-BFB1-435F-A09F-02D4B3B7AB19}"/>
                </a:ext>
              </a:extLst>
            </xdr:cNvPr>
            <xdr:cNvSpPr txBox="1"/>
          </xdr:nvSpPr>
          <xdr:spPr>
            <a:xfrm>
              <a:off x="4382416" y="1194968"/>
              <a:ext cx="1287853" cy="210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(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𝒙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𝒚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𝒛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)÷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𝟑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;</m:t>
                    </m:r>
                  </m:oMath>
                </m:oMathPara>
              </a14:m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575DFA6-BFB1-435F-A09F-02D4B3B7AB19}"/>
                </a:ext>
              </a:extLst>
            </xdr:cNvPr>
            <xdr:cNvSpPr txBox="1"/>
          </xdr:nvSpPr>
          <xdr:spPr>
            <a:xfrm>
              <a:off x="4382416" y="1194968"/>
              <a:ext cx="1287853" cy="2105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(𝒙+𝒚+𝒛)</a:t>
              </a:r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÷𝟑</a:t>
              </a:r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;</a:t>
              </a:r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268837</xdr:colOff>
      <xdr:row>6</xdr:row>
      <xdr:rowOff>33216</xdr:rowOff>
    </xdr:from>
    <xdr:ext cx="965521" cy="4508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AC8B943-CD50-45A2-9F9E-B78D188006EA}"/>
                </a:ext>
              </a:extLst>
            </xdr:cNvPr>
            <xdr:cNvSpPr txBox="1"/>
          </xdr:nvSpPr>
          <xdr:spPr>
            <a:xfrm>
              <a:off x="4405922" y="1470952"/>
              <a:ext cx="965521" cy="450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𝟕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𝒙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𝟏𝟐</m:t>
                        </m:r>
                        <m:sSup>
                          <m:sSupPr>
                            <m:ctrlP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𝒚</m:t>
                            </m:r>
                          </m:e>
                          <m:sup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𝟑</m:t>
                            </m:r>
                          </m:sup>
                        </m:sSup>
                      </m:num>
                      <m:den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𝟒𝟓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  <m:sSup>
                          <m:sSupPr>
                            <m:ctrlP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𝒛</m:t>
                            </m:r>
                          </m:e>
                          <m:sup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p>
                        </m:sSup>
                      </m:den>
                    </m:f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;</m:t>
                    </m:r>
                  </m:oMath>
                </m:oMathPara>
              </a14:m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AC8B943-CD50-45A2-9F9E-B78D188006EA}"/>
                </a:ext>
              </a:extLst>
            </xdr:cNvPr>
            <xdr:cNvSpPr txBox="1"/>
          </xdr:nvSpPr>
          <xdr:spPr>
            <a:xfrm>
              <a:off x="4405922" y="1470952"/>
              <a:ext cx="965521" cy="4508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(𝟕𝒙−𝟏𝟐𝒚^𝟑)/(𝟒𝟓−𝟐𝒛^𝟐 );</a:t>
              </a:r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280648</xdr:colOff>
      <xdr:row>7</xdr:row>
      <xdr:rowOff>105614</xdr:rowOff>
    </xdr:from>
    <xdr:ext cx="1261050" cy="4746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3B26F0F3-D2D8-4444-B8B1-A3E1B4985AAF}"/>
                </a:ext>
              </a:extLst>
            </xdr:cNvPr>
            <xdr:cNvSpPr txBox="1"/>
          </xdr:nvSpPr>
          <xdr:spPr>
            <a:xfrm>
              <a:off x="4417733" y="1992642"/>
              <a:ext cx="1261050" cy="4746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𝟓</m:t>
                        </m:r>
                        <m:sSup>
                          <m:sSupPr>
                            <m:ctrlP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e>
                          <m:sup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𝟑</m:t>
                            </m:r>
                          </m:sup>
                        </m:sSup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𝒚𝒛</m:t>
                        </m:r>
                      </m:num>
                      <m:den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𝟕𝟔</m:t>
                        </m:r>
                        <m:sSup>
                          <m:sSupPr>
                            <m:ctrlP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𝒚</m:t>
                            </m:r>
                          </m:e>
                          <m:sup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p>
                        </m:sSup>
                      </m:den>
                    </m:f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;</m:t>
                    </m:r>
                  </m:oMath>
                </m:oMathPara>
              </a14:m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3B26F0F3-D2D8-4444-B8B1-A3E1B4985AAF}"/>
                </a:ext>
              </a:extLst>
            </xdr:cNvPr>
            <xdr:cNvSpPr txBox="1"/>
          </xdr:nvSpPr>
          <xdr:spPr>
            <a:xfrm>
              <a:off x="4417733" y="1992642"/>
              <a:ext cx="1261050" cy="4746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(𝟑𝟒−𝟓𝒙^𝟑+𝒚𝒛)/(−𝟐𝟒−𝟒,𝟕𝟔𝒚^𝟐 );</a:t>
              </a:r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290675</xdr:colOff>
      <xdr:row>10</xdr:row>
      <xdr:rowOff>70522</xdr:rowOff>
    </xdr:from>
    <xdr:ext cx="1229311" cy="4746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C51A0FB6-6E4E-4827-B87D-450E3DA102E0}"/>
                </a:ext>
              </a:extLst>
            </xdr:cNvPr>
            <xdr:cNvSpPr txBox="1"/>
          </xdr:nvSpPr>
          <xdr:spPr>
            <a:xfrm>
              <a:off x="4426530" y="2592140"/>
              <a:ext cx="1229311" cy="4746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  <m:sSup>
                          <m:sSupPr>
                            <m:ctrlP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e>
                          <m:sup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p>
                        </m:sSup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𝟓</m:t>
                        </m:r>
                      </m:num>
                      <m:den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</m:t>
                        </m:r>
                        <m:sSup>
                          <m:sSupPr>
                            <m:ctrlP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𝒚</m:t>
                            </m:r>
                          </m:e>
                          <m:sup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p>
                        </m:sSup>
                      </m:den>
                    </m:f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𝟕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𝒛𝒚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;</m:t>
                    </m:r>
                  </m:oMath>
                </m:oMathPara>
              </a14:m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C51A0FB6-6E4E-4827-B87D-450E3DA102E0}"/>
                </a:ext>
              </a:extLst>
            </xdr:cNvPr>
            <xdr:cNvSpPr txBox="1"/>
          </xdr:nvSpPr>
          <xdr:spPr>
            <a:xfrm>
              <a:off x="4426530" y="2592140"/>
              <a:ext cx="1229311" cy="4746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(𝟐𝒙^𝟐−𝟓)/(𝟑−𝟒𝒚^𝟐 )−𝟕𝒛𝒚;</a:t>
              </a:r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268694</xdr:colOff>
      <xdr:row>12</xdr:row>
      <xdr:rowOff>143792</xdr:rowOff>
    </xdr:from>
    <xdr:ext cx="2295628" cy="4746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153332B-7745-4FB5-92FA-EFF68817226E}"/>
                </a:ext>
              </a:extLst>
            </xdr:cNvPr>
            <xdr:cNvSpPr txBox="1"/>
          </xdr:nvSpPr>
          <xdr:spPr>
            <a:xfrm>
              <a:off x="4408406" y="3103869"/>
              <a:ext cx="2295628" cy="4746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𝟕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,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𝟐𝟑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𝒙𝒚𝒛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f>
                      <m:fPr>
                        <m:ctrlP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𝟕</m:t>
                        </m:r>
                        <m:sSup>
                          <m:sSupPr>
                            <m:ctrlP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e>
                          <m:sup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𝟐</m:t>
                            </m:r>
                          </m:sup>
                        </m:sSup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𝟏𝟓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𝒚</m:t>
                        </m:r>
                      </m:num>
                      <m:den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𝒛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𝟖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US" sz="1400" b="1" i="1">
                            <a:solidFill>
                              <a:srgbClr val="008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𝟐𝟑</m:t>
                        </m:r>
                        <m:sSup>
                          <m:sSupPr>
                            <m:ctrlP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𝒚</m:t>
                            </m:r>
                          </m:e>
                          <m:sup>
                            <m:r>
                              <a:rPr lang="en-US" sz="1400" b="1" i="1">
                                <a:solidFill>
                                  <a:srgbClr val="008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𝟑</m:t>
                            </m:r>
                          </m:sup>
                        </m:sSup>
                      </m:den>
                    </m:f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𝒙</m:t>
                    </m:r>
                    <m:r>
                      <a:rPr lang="en-US" sz="1400" b="1" i="1">
                        <a:solidFill>
                          <a:srgbClr val="008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</m:oMath>
                </m:oMathPara>
              </a14:m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153332B-7745-4FB5-92FA-EFF68817226E}"/>
                </a:ext>
              </a:extLst>
            </xdr:cNvPr>
            <xdr:cNvSpPr txBox="1"/>
          </xdr:nvSpPr>
          <xdr:spPr>
            <a:xfrm>
              <a:off x="4408406" y="3103869"/>
              <a:ext cx="2295628" cy="4746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:r>
                <a:rPr lang="en-US" sz="1400" b="1" i="0">
                  <a:solidFill>
                    <a:srgbClr val="008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𝟕,𝟐𝟑𝒙𝒚𝒛−(𝟕𝒙^𝟐−𝟏𝟓𝒚)/(𝟒𝒛−𝟖,𝟐𝟑𝒚^𝟑 )−𝒙.</a:t>
              </a:r>
              <a:endParaRPr lang="ru-RU" sz="1400" b="1" i="1">
                <a:solidFill>
                  <a:srgbClr val="008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A17F-8119-46D9-B59D-A2C4EE2229F3}">
  <dimension ref="B2:H9"/>
  <sheetViews>
    <sheetView tabSelected="1" zoomScaleNormal="100" workbookViewId="0"/>
  </sheetViews>
  <sheetFormatPr defaultColWidth="9" defaultRowHeight="13.8" x14ac:dyDescent="0.25"/>
  <cols>
    <col min="1" max="1" width="4.6640625" style="28" customWidth="1"/>
    <col min="2" max="4" width="18.6640625" style="28" customWidth="1"/>
    <col min="5" max="5" width="11.6640625" style="28" customWidth="1"/>
    <col min="6" max="8" width="18.6640625" style="28" customWidth="1"/>
    <col min="9" max="16384" width="9" style="28"/>
  </cols>
  <sheetData>
    <row r="2" spans="2:8" ht="33" customHeight="1" x14ac:dyDescent="0.25">
      <c r="B2" s="98" t="s">
        <v>0</v>
      </c>
      <c r="C2" s="98"/>
      <c r="D2" s="98"/>
      <c r="E2" s="29"/>
      <c r="F2" s="98" t="s">
        <v>1</v>
      </c>
      <c r="G2" s="98"/>
      <c r="H2" s="98"/>
    </row>
    <row r="3" spans="2:8" ht="33" customHeight="1" x14ac:dyDescent="0.25">
      <c r="B3" s="53" t="s">
        <v>2</v>
      </c>
      <c r="C3" s="54" t="s">
        <v>3</v>
      </c>
      <c r="D3" s="55" t="s">
        <v>4</v>
      </c>
      <c r="E3" s="29"/>
      <c r="F3" s="53" t="s">
        <v>5</v>
      </c>
      <c r="G3" s="54" t="s">
        <v>6</v>
      </c>
      <c r="H3" s="55" t="s">
        <v>7</v>
      </c>
    </row>
    <row r="4" spans="2:8" ht="24.9" customHeight="1" x14ac:dyDescent="0.25">
      <c r="B4" s="8">
        <v>10</v>
      </c>
      <c r="C4" s="8">
        <v>12</v>
      </c>
      <c r="D4" s="8"/>
      <c r="F4" s="8">
        <v>1200</v>
      </c>
      <c r="G4" s="8">
        <v>20</v>
      </c>
      <c r="H4" s="8"/>
    </row>
    <row r="5" spans="2:8" x14ac:dyDescent="0.25">
      <c r="B5" s="30"/>
      <c r="C5" s="30"/>
      <c r="D5" s="30"/>
      <c r="F5" s="30"/>
      <c r="G5" s="30"/>
      <c r="H5" s="30"/>
    </row>
    <row r="7" spans="2:8" ht="33" customHeight="1" x14ac:dyDescent="0.25">
      <c r="B7" s="98" t="s">
        <v>8</v>
      </c>
      <c r="C7" s="98"/>
      <c r="D7" s="98"/>
      <c r="F7" s="98" t="s">
        <v>9</v>
      </c>
      <c r="G7" s="98"/>
      <c r="H7" s="98"/>
    </row>
    <row r="8" spans="2:8" ht="33" customHeight="1" x14ac:dyDescent="0.25">
      <c r="B8" s="53" t="s">
        <v>10</v>
      </c>
      <c r="C8" s="54" t="s">
        <v>11</v>
      </c>
      <c r="D8" s="55" t="s">
        <v>12</v>
      </c>
      <c r="F8" s="53" t="s">
        <v>7</v>
      </c>
      <c r="G8" s="54" t="s">
        <v>13</v>
      </c>
      <c r="H8" s="55" t="s">
        <v>14</v>
      </c>
    </row>
    <row r="9" spans="2:8" ht="24.9" customHeight="1" x14ac:dyDescent="0.25">
      <c r="B9" s="8">
        <v>1250</v>
      </c>
      <c r="C9" s="8">
        <v>300</v>
      </c>
      <c r="D9" s="8"/>
      <c r="F9" s="8">
        <v>3500</v>
      </c>
      <c r="G9" s="8">
        <v>20</v>
      </c>
      <c r="H9" s="8"/>
    </row>
  </sheetData>
  <mergeCells count="4">
    <mergeCell ref="B2:D2"/>
    <mergeCell ref="F2:H2"/>
    <mergeCell ref="B7:D7"/>
    <mergeCell ref="F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A178-3BE6-4016-A840-549555543E0C}">
  <dimension ref="B1:N16"/>
  <sheetViews>
    <sheetView zoomScaleNormal="100" workbookViewId="0"/>
  </sheetViews>
  <sheetFormatPr defaultColWidth="9.109375" defaultRowHeight="14.4" x14ac:dyDescent="0.3"/>
  <cols>
    <col min="1" max="1" width="4.6640625" style="1" customWidth="1"/>
    <col min="2" max="3" width="10.33203125" style="1" customWidth="1"/>
    <col min="4" max="4" width="9.109375" style="1"/>
    <col min="5" max="5" width="10.44140625" style="1" customWidth="1"/>
    <col min="6" max="7" width="6.33203125" style="1" customWidth="1"/>
    <col min="8" max="8" width="6.44140625" style="1" customWidth="1"/>
    <col min="9" max="16384" width="9.109375" style="1"/>
  </cols>
  <sheetData>
    <row r="1" spans="2:14" ht="17.25" customHeight="1" x14ac:dyDescent="0.3"/>
    <row r="2" spans="2:14" ht="17.25" customHeight="1" thickBot="1" x14ac:dyDescent="0.35">
      <c r="H2" s="18"/>
      <c r="I2" s="18"/>
      <c r="J2" s="18"/>
      <c r="N2" s="22"/>
    </row>
    <row r="3" spans="2:14" ht="17.25" customHeight="1" x14ac:dyDescent="0.35">
      <c r="B3" s="109"/>
      <c r="C3" s="109"/>
      <c r="D3" s="110" t="s">
        <v>111</v>
      </c>
      <c r="E3" s="111"/>
      <c r="H3" s="18" t="s">
        <v>112</v>
      </c>
      <c r="I3" s="18"/>
      <c r="J3" s="18"/>
      <c r="N3" s="22"/>
    </row>
    <row r="4" spans="2:14" ht="17.25" customHeight="1" x14ac:dyDescent="0.3">
      <c r="B4" s="113" t="s">
        <v>113</v>
      </c>
      <c r="C4" s="114"/>
      <c r="D4" s="108"/>
      <c r="E4" s="108"/>
      <c r="F4" s="16">
        <v>79</v>
      </c>
      <c r="G4" s="16"/>
      <c r="I4" s="107" t="s">
        <v>114</v>
      </c>
      <c r="J4" s="107"/>
      <c r="K4" s="107"/>
      <c r="L4" s="107"/>
      <c r="M4" s="106"/>
      <c r="N4" s="21"/>
    </row>
    <row r="5" spans="2:14" ht="17.25" customHeight="1" x14ac:dyDescent="0.3">
      <c r="B5" s="94" t="s">
        <v>115</v>
      </c>
      <c r="C5" s="95"/>
      <c r="D5" s="108"/>
      <c r="E5" s="108"/>
      <c r="F5" s="16">
        <v>1626</v>
      </c>
      <c r="G5" s="16"/>
      <c r="I5" s="107"/>
      <c r="J5" s="107"/>
      <c r="K5" s="107"/>
      <c r="L5" s="107"/>
      <c r="M5" s="106"/>
    </row>
    <row r="6" spans="2:14" ht="17.25" customHeight="1" x14ac:dyDescent="0.3">
      <c r="B6" s="94" t="s">
        <v>116</v>
      </c>
      <c r="C6" s="95"/>
      <c r="D6" s="108"/>
      <c r="E6" s="108"/>
      <c r="F6" s="16">
        <v>31.918613138686112</v>
      </c>
      <c r="G6" s="16"/>
      <c r="I6" s="107" t="s">
        <v>117</v>
      </c>
      <c r="J6" s="107"/>
      <c r="K6" s="107"/>
      <c r="L6" s="107"/>
      <c r="M6" s="106"/>
    </row>
    <row r="7" spans="2:14" ht="17.25" customHeight="1" x14ac:dyDescent="0.3">
      <c r="B7" s="94" t="s">
        <v>118</v>
      </c>
      <c r="C7" s="95"/>
      <c r="D7" s="112"/>
      <c r="E7" s="112"/>
      <c r="F7" s="26">
        <v>0.35756657466297553</v>
      </c>
      <c r="G7" s="16"/>
      <c r="I7" s="107"/>
      <c r="J7" s="107"/>
      <c r="K7" s="107"/>
      <c r="L7" s="107"/>
      <c r="M7" s="106"/>
    </row>
    <row r="8" spans="2:14" ht="17.25" customHeight="1" x14ac:dyDescent="0.3">
      <c r="B8" s="94" t="s">
        <v>119</v>
      </c>
      <c r="C8" s="95"/>
      <c r="D8" s="108"/>
      <c r="E8" s="108"/>
      <c r="F8" s="16">
        <v>-52</v>
      </c>
      <c r="G8" s="16"/>
      <c r="I8" s="107" t="s">
        <v>120</v>
      </c>
      <c r="J8" s="107"/>
      <c r="K8" s="107"/>
      <c r="L8" s="107"/>
      <c r="M8" s="106"/>
    </row>
    <row r="9" spans="2:14" ht="16.8" thickBot="1" x14ac:dyDescent="0.35">
      <c r="B9" s="96" t="s">
        <v>121</v>
      </c>
      <c r="C9" s="97"/>
      <c r="D9" s="108"/>
      <c r="E9" s="108"/>
      <c r="F9" s="16">
        <v>-287</v>
      </c>
      <c r="G9" s="16"/>
      <c r="I9" s="107"/>
      <c r="J9" s="107"/>
      <c r="K9" s="107"/>
      <c r="L9" s="107"/>
      <c r="M9" s="106"/>
    </row>
    <row r="10" spans="2:14" ht="15" customHeight="1" x14ac:dyDescent="0.3">
      <c r="I10" s="107" t="s">
        <v>122</v>
      </c>
      <c r="J10" s="107"/>
      <c r="K10" s="107"/>
      <c r="L10" s="107"/>
      <c r="M10" s="106"/>
    </row>
    <row r="11" spans="2:14" ht="12.75" customHeight="1" x14ac:dyDescent="0.3">
      <c r="C11" s="18"/>
      <c r="I11" s="107"/>
      <c r="J11" s="107"/>
      <c r="K11" s="107"/>
      <c r="L11" s="107"/>
      <c r="M11" s="106"/>
    </row>
    <row r="12" spans="2:14" ht="21" customHeight="1" x14ac:dyDescent="0.35">
      <c r="C12" s="19"/>
      <c r="D12" s="20"/>
      <c r="I12" s="107"/>
      <c r="J12" s="107"/>
      <c r="K12" s="107"/>
      <c r="L12" s="107"/>
      <c r="M12" s="106"/>
    </row>
    <row r="13" spans="2:14" ht="17.399999999999999" customHeight="1" x14ac:dyDescent="0.3">
      <c r="C13" s="19"/>
      <c r="I13" s="106" t="s">
        <v>123</v>
      </c>
      <c r="J13" s="106"/>
      <c r="K13" s="106"/>
      <c r="L13" s="106"/>
      <c r="M13" s="106"/>
    </row>
    <row r="14" spans="2:14" ht="17.399999999999999" customHeight="1" x14ac:dyDescent="0.3">
      <c r="C14" s="19"/>
      <c r="I14" s="106"/>
      <c r="J14" s="106"/>
      <c r="K14" s="106"/>
      <c r="L14" s="106"/>
      <c r="M14" s="106"/>
    </row>
    <row r="15" spans="2:14" ht="12.75" customHeight="1" x14ac:dyDescent="0.3">
      <c r="I15" s="106" t="s">
        <v>124</v>
      </c>
      <c r="J15" s="106"/>
      <c r="K15" s="106"/>
      <c r="L15" s="106"/>
      <c r="M15" s="106"/>
    </row>
    <row r="16" spans="2:14" ht="12.75" customHeight="1" x14ac:dyDescent="0.3">
      <c r="I16" s="106"/>
      <c r="J16" s="106"/>
      <c r="K16" s="106"/>
      <c r="L16" s="106"/>
      <c r="M16" s="106"/>
    </row>
  </sheetData>
  <mergeCells count="15">
    <mergeCell ref="I15:M16"/>
    <mergeCell ref="I10:M12"/>
    <mergeCell ref="I13:M14"/>
    <mergeCell ref="D9:E9"/>
    <mergeCell ref="B3:C3"/>
    <mergeCell ref="I4:M5"/>
    <mergeCell ref="I6:M7"/>
    <mergeCell ref="I8:M9"/>
    <mergeCell ref="D3:E3"/>
    <mergeCell ref="D4:E4"/>
    <mergeCell ref="D5:E5"/>
    <mergeCell ref="D6:E6"/>
    <mergeCell ref="D7:E7"/>
    <mergeCell ref="D8:E8"/>
    <mergeCell ref="B4:C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07BB-C780-410E-A7EB-069D5CD99EFA}">
  <dimension ref="B2:K15"/>
  <sheetViews>
    <sheetView zoomScaleNormal="100" workbookViewId="0"/>
  </sheetViews>
  <sheetFormatPr defaultColWidth="9.109375" defaultRowHeight="14.4" x14ac:dyDescent="0.3"/>
  <cols>
    <col min="1" max="1" width="4.6640625" style="1" customWidth="1"/>
    <col min="2" max="2" width="22.109375" style="1" customWidth="1"/>
    <col min="3" max="3" width="30.44140625" style="1" customWidth="1"/>
    <col min="4" max="4" width="9.109375" style="1" customWidth="1"/>
    <col min="5" max="5" width="5.6640625" style="1" customWidth="1"/>
    <col min="6" max="6" width="4.44140625" style="1" customWidth="1"/>
    <col min="7" max="16384" width="9.109375" style="1"/>
  </cols>
  <sheetData>
    <row r="2" spans="2:11" ht="35.25" customHeight="1" thickBot="1" x14ac:dyDescent="0.35">
      <c r="B2" s="104" t="s">
        <v>125</v>
      </c>
      <c r="C2" s="104"/>
    </row>
    <row r="3" spans="2:11" ht="18" x14ac:dyDescent="0.35">
      <c r="B3" s="84" t="s">
        <v>126</v>
      </c>
      <c r="C3" s="85">
        <v>13.58</v>
      </c>
      <c r="F3" s="106" t="s">
        <v>127</v>
      </c>
      <c r="G3" s="106"/>
    </row>
    <row r="4" spans="2:11" ht="16.5" customHeight="1" x14ac:dyDescent="0.35">
      <c r="B4" s="86" t="s">
        <v>128</v>
      </c>
      <c r="C4" s="85">
        <v>0.111</v>
      </c>
      <c r="F4" s="107" t="s">
        <v>114</v>
      </c>
      <c r="G4" s="107"/>
      <c r="H4" s="107"/>
      <c r="I4" s="107"/>
      <c r="J4" s="106"/>
    </row>
    <row r="5" spans="2:11" ht="17.25" customHeight="1" thickBot="1" x14ac:dyDescent="0.4">
      <c r="B5" s="87" t="s">
        <v>129</v>
      </c>
      <c r="C5" s="85">
        <v>-3.17</v>
      </c>
      <c r="F5" s="107"/>
      <c r="G5" s="107"/>
      <c r="H5" s="107"/>
      <c r="I5" s="107"/>
      <c r="J5" s="106"/>
    </row>
    <row r="6" spans="2:11" ht="19.5" customHeight="1" thickBot="1" x14ac:dyDescent="0.4">
      <c r="B6" s="88"/>
      <c r="C6" s="89"/>
      <c r="F6" s="4" t="s">
        <v>117</v>
      </c>
      <c r="G6" s="23"/>
      <c r="H6" s="23"/>
      <c r="I6" s="23"/>
      <c r="J6" s="23"/>
    </row>
    <row r="7" spans="2:11" ht="35.25" customHeight="1" x14ac:dyDescent="0.35">
      <c r="B7" s="90"/>
      <c r="C7" s="91" t="s">
        <v>130</v>
      </c>
      <c r="F7" s="27" t="s">
        <v>120</v>
      </c>
      <c r="G7" s="23"/>
      <c r="H7" s="23"/>
      <c r="I7" s="23"/>
      <c r="J7" s="23"/>
    </row>
    <row r="8" spans="2:11" ht="16.5" customHeight="1" x14ac:dyDescent="0.35">
      <c r="B8" s="86" t="s">
        <v>113</v>
      </c>
      <c r="C8" s="92"/>
      <c r="D8" s="25">
        <v>531.05236184499995</v>
      </c>
      <c r="E8" s="25"/>
      <c r="F8" s="107" t="s">
        <v>122</v>
      </c>
      <c r="G8" s="107"/>
      <c r="H8" s="107"/>
      <c r="I8" s="107"/>
      <c r="J8" s="106"/>
    </row>
    <row r="9" spans="2:11" ht="16.5" customHeight="1" x14ac:dyDescent="0.35">
      <c r="B9" s="86" t="s">
        <v>115</v>
      </c>
      <c r="C9" s="92"/>
      <c r="D9" s="25">
        <v>3.5070000000000001</v>
      </c>
      <c r="E9" s="25"/>
      <c r="F9" s="107"/>
      <c r="G9" s="107"/>
      <c r="H9" s="107"/>
      <c r="I9" s="107"/>
      <c r="J9" s="106"/>
    </row>
    <row r="10" spans="2:11" ht="16.2" x14ac:dyDescent="0.35">
      <c r="B10" s="86" t="s">
        <v>116</v>
      </c>
      <c r="C10" s="92"/>
      <c r="D10" s="25">
        <v>3.8166743672446612</v>
      </c>
      <c r="E10" s="25"/>
      <c r="F10" s="107"/>
      <c r="G10" s="107"/>
      <c r="H10" s="107"/>
      <c r="I10" s="107"/>
      <c r="J10" s="106"/>
    </row>
    <row r="11" spans="2:11" ht="16.2" x14ac:dyDescent="0.35">
      <c r="B11" s="86" t="s">
        <v>118</v>
      </c>
      <c r="C11" s="92"/>
      <c r="D11" s="25">
        <v>519.09023289293646</v>
      </c>
      <c r="E11" s="25"/>
      <c r="F11" s="107" t="s">
        <v>131</v>
      </c>
      <c r="G11" s="107"/>
      <c r="H11" s="107"/>
      <c r="I11" s="107"/>
      <c r="J11" s="106"/>
    </row>
    <row r="12" spans="2:11" ht="16.2" x14ac:dyDescent="0.35">
      <c r="B12" s="86" t="s">
        <v>119</v>
      </c>
      <c r="C12" s="92"/>
      <c r="D12" s="25">
        <v>125.76631538665193</v>
      </c>
      <c r="E12" s="25"/>
      <c r="F12" s="107"/>
      <c r="G12" s="107"/>
      <c r="H12" s="107"/>
      <c r="I12" s="107"/>
      <c r="J12" s="106"/>
    </row>
    <row r="13" spans="2:11" ht="16.8" thickBot="1" x14ac:dyDescent="0.4">
      <c r="B13" s="87" t="s">
        <v>121</v>
      </c>
      <c r="C13" s="93"/>
      <c r="D13" s="25">
        <v>53.457884638946112</v>
      </c>
      <c r="E13" s="25"/>
      <c r="F13" s="107"/>
      <c r="G13" s="107"/>
      <c r="H13" s="107"/>
      <c r="I13" s="107"/>
      <c r="J13" s="106"/>
    </row>
    <row r="14" spans="2:11" ht="15" customHeight="1" x14ac:dyDescent="0.3">
      <c r="F14" s="107" t="s">
        <v>132</v>
      </c>
      <c r="G14" s="107"/>
      <c r="H14" s="107"/>
      <c r="I14" s="107"/>
      <c r="J14" s="106"/>
      <c r="K14" s="24"/>
    </row>
    <row r="15" spans="2:11" ht="15" customHeight="1" x14ac:dyDescent="0.3">
      <c r="F15" s="107"/>
      <c r="G15" s="107"/>
      <c r="H15" s="107"/>
      <c r="I15" s="107"/>
      <c r="J15" s="106"/>
    </row>
  </sheetData>
  <mergeCells count="6">
    <mergeCell ref="F11:J13"/>
    <mergeCell ref="F14:J15"/>
    <mergeCell ref="F3:G3"/>
    <mergeCell ref="F4:J5"/>
    <mergeCell ref="B2:C2"/>
    <mergeCell ref="F8:J1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3FFC-8C79-48F7-828C-82E20B51C04B}">
  <dimension ref="B1:C3"/>
  <sheetViews>
    <sheetView zoomScaleNormal="100" workbookViewId="0"/>
  </sheetViews>
  <sheetFormatPr defaultColWidth="9.109375" defaultRowHeight="15.6" x14ac:dyDescent="0.3"/>
  <cols>
    <col min="1" max="1" width="9.109375" style="1"/>
    <col min="2" max="3" width="18.6640625" style="12" customWidth="1"/>
    <col min="4" max="16384" width="9.109375" style="1"/>
  </cols>
  <sheetData>
    <row r="1" spans="2:3" ht="16.2" thickBot="1" x14ac:dyDescent="0.35"/>
    <row r="2" spans="2:3" ht="33" customHeight="1" x14ac:dyDescent="0.3">
      <c r="B2" s="82" t="s">
        <v>133</v>
      </c>
      <c r="C2" s="83" t="s">
        <v>134</v>
      </c>
    </row>
    <row r="3" spans="2:3" ht="33" customHeight="1" x14ac:dyDescent="0.3">
      <c r="B3" s="77">
        <v>36.54</v>
      </c>
      <c r="C3" s="77">
        <v>40.549999999999997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1B43A-1B2A-4538-B4C9-EF205DCF3EAC}">
  <dimension ref="B2:H20"/>
  <sheetViews>
    <sheetView zoomScaleNormal="100" workbookViewId="0"/>
  </sheetViews>
  <sheetFormatPr defaultColWidth="9" defaultRowHeight="13.8" x14ac:dyDescent="0.25"/>
  <cols>
    <col min="1" max="1" width="4.6640625" style="28" customWidth="1"/>
    <col min="2" max="4" width="18.6640625" style="28" customWidth="1"/>
    <col min="5" max="5" width="11.6640625" style="28" customWidth="1"/>
    <col min="6" max="8" width="18.6640625" style="28" customWidth="1"/>
    <col min="9" max="16384" width="9" style="28"/>
  </cols>
  <sheetData>
    <row r="2" spans="2:8" ht="33" customHeight="1" x14ac:dyDescent="0.25">
      <c r="B2" s="98" t="s">
        <v>15</v>
      </c>
      <c r="C2" s="98"/>
      <c r="D2" s="98"/>
      <c r="F2" s="98" t="s">
        <v>16</v>
      </c>
      <c r="G2" s="98"/>
      <c r="H2" s="98"/>
    </row>
    <row r="3" spans="2:8" ht="33" customHeight="1" x14ac:dyDescent="0.25">
      <c r="B3" s="53" t="s">
        <v>17</v>
      </c>
      <c r="C3" s="54" t="s">
        <v>18</v>
      </c>
      <c r="D3" s="55" t="s">
        <v>19</v>
      </c>
      <c r="F3" s="53" t="s">
        <v>20</v>
      </c>
      <c r="G3" s="54" t="s">
        <v>21</v>
      </c>
      <c r="H3" s="55" t="s">
        <v>22</v>
      </c>
    </row>
    <row r="4" spans="2:8" ht="24.9" customHeight="1" x14ac:dyDescent="0.25">
      <c r="B4" s="56">
        <f ca="1">TODAY()</f>
        <v>45324</v>
      </c>
      <c r="C4" s="8">
        <v>10</v>
      </c>
      <c r="D4" s="56"/>
      <c r="F4" s="58">
        <v>0.54166666666666663</v>
      </c>
      <c r="G4" s="58">
        <v>0.16666666666666666</v>
      </c>
      <c r="H4" s="58"/>
    </row>
    <row r="5" spans="2:8" ht="15" x14ac:dyDescent="0.25">
      <c r="B5" s="31"/>
      <c r="C5" s="32"/>
      <c r="D5" s="31"/>
      <c r="F5" s="33"/>
      <c r="G5" s="33"/>
      <c r="H5" s="33"/>
    </row>
    <row r="7" spans="2:8" ht="33" customHeight="1" x14ac:dyDescent="0.25">
      <c r="B7" s="98" t="s">
        <v>23</v>
      </c>
      <c r="C7" s="98"/>
      <c r="D7" s="98"/>
      <c r="F7" s="98" t="s">
        <v>24</v>
      </c>
      <c r="G7" s="98"/>
      <c r="H7" s="98"/>
    </row>
    <row r="8" spans="2:8" ht="33" customHeight="1" x14ac:dyDescent="0.25">
      <c r="B8" s="53" t="s">
        <v>17</v>
      </c>
      <c r="C8" s="54" t="s">
        <v>19</v>
      </c>
      <c r="D8" s="55" t="s">
        <v>18</v>
      </c>
      <c r="F8" s="53" t="s">
        <v>20</v>
      </c>
      <c r="G8" s="54" t="s">
        <v>22</v>
      </c>
      <c r="H8" s="55" t="s">
        <v>21</v>
      </c>
    </row>
    <row r="9" spans="2:8" ht="24.9" customHeight="1" x14ac:dyDescent="0.25">
      <c r="B9" s="56">
        <f ca="1">TODAY()</f>
        <v>45324</v>
      </c>
      <c r="C9" s="57">
        <f ca="1">B9+9</f>
        <v>45333</v>
      </c>
      <c r="D9" s="8"/>
      <c r="F9" s="58">
        <v>0.54166666666666663</v>
      </c>
      <c r="G9" s="58">
        <v>0.79166666666666663</v>
      </c>
      <c r="H9" s="58"/>
    </row>
    <row r="12" spans="2:8" ht="18" x14ac:dyDescent="0.35">
      <c r="B12" s="38" t="s">
        <v>25</v>
      </c>
    </row>
    <row r="13" spans="2:8" ht="18" x14ac:dyDescent="0.35">
      <c r="B13" s="44" t="s">
        <v>26</v>
      </c>
      <c r="F13" s="34"/>
    </row>
    <row r="14" spans="2:8" ht="18" x14ac:dyDescent="0.25">
      <c r="B14" s="45" t="s">
        <v>27</v>
      </c>
    </row>
    <row r="15" spans="2:8" ht="18" x14ac:dyDescent="0.25">
      <c r="B15" s="45" t="s">
        <v>28</v>
      </c>
    </row>
    <row r="16" spans="2:8" ht="18" x14ac:dyDescent="0.25">
      <c r="B16" s="45" t="s">
        <v>29</v>
      </c>
    </row>
    <row r="17" spans="2:2" ht="18" x14ac:dyDescent="0.25">
      <c r="B17" s="45" t="s">
        <v>30</v>
      </c>
    </row>
    <row r="18" spans="2:2" ht="18" x14ac:dyDescent="0.35">
      <c r="B18" s="46"/>
    </row>
    <row r="19" spans="2:2" ht="18" x14ac:dyDescent="0.25">
      <c r="B19" s="45" t="s">
        <v>31</v>
      </c>
    </row>
    <row r="20" spans="2:2" ht="18" x14ac:dyDescent="0.25">
      <c r="B20" s="45" t="s">
        <v>32</v>
      </c>
    </row>
  </sheetData>
  <mergeCells count="4">
    <mergeCell ref="B2:D2"/>
    <mergeCell ref="F2:H2"/>
    <mergeCell ref="B7:D7"/>
    <mergeCell ref="F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03EA2-7306-4511-8F41-4ED63060E186}">
  <dimension ref="B1:E8"/>
  <sheetViews>
    <sheetView workbookViewId="0"/>
  </sheetViews>
  <sheetFormatPr defaultColWidth="9" defaultRowHeight="14.4" x14ac:dyDescent="0.3"/>
  <cols>
    <col min="1" max="1" width="4.6640625" style="1" customWidth="1"/>
    <col min="2" max="4" width="18.6640625" style="1" customWidth="1"/>
    <col min="5" max="5" width="30.6640625" style="1" customWidth="1"/>
    <col min="6" max="16384" width="9" style="1"/>
  </cols>
  <sheetData>
    <row r="1" spans="2:5" ht="14.4" customHeight="1" x14ac:dyDescent="0.35">
      <c r="B1" s="38"/>
    </row>
    <row r="2" spans="2:5" ht="33" customHeight="1" x14ac:dyDescent="0.3">
      <c r="B2" s="98" t="s">
        <v>135</v>
      </c>
      <c r="C2" s="98"/>
      <c r="D2" s="98"/>
      <c r="E2" s="98"/>
    </row>
    <row r="3" spans="2:5" ht="33" customHeight="1" x14ac:dyDescent="0.35">
      <c r="B3" s="59" t="s">
        <v>17</v>
      </c>
      <c r="C3" s="60" t="s">
        <v>33</v>
      </c>
      <c r="D3" s="60" t="s">
        <v>34</v>
      </c>
      <c r="E3" s="61" t="s">
        <v>7</v>
      </c>
    </row>
    <row r="4" spans="2:5" ht="24.9" customHeight="1" x14ac:dyDescent="0.3">
      <c r="B4" s="35">
        <f ca="1">TODAY()</f>
        <v>45324</v>
      </c>
      <c r="C4" s="36">
        <f ca="1">B4+9</f>
        <v>45333</v>
      </c>
      <c r="D4" s="37">
        <v>1250</v>
      </c>
      <c r="E4" s="62"/>
    </row>
    <row r="5" spans="2:5" ht="20.100000000000001" customHeight="1" x14ac:dyDescent="0.3">
      <c r="B5" s="41"/>
      <c r="C5" s="42"/>
      <c r="D5" s="30"/>
      <c r="E5" s="28"/>
    </row>
    <row r="7" spans="2:5" ht="18" x14ac:dyDescent="0.35">
      <c r="B7" s="43" t="s">
        <v>35</v>
      </c>
    </row>
    <row r="8" spans="2:5" ht="18" x14ac:dyDescent="0.35">
      <c r="B8" s="44" t="s">
        <v>36</v>
      </c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E9185-264D-41BF-900C-D0DEED03E26C}">
  <dimension ref="B2:W9"/>
  <sheetViews>
    <sheetView zoomScaleNormal="100" workbookViewId="0"/>
  </sheetViews>
  <sheetFormatPr defaultColWidth="9.109375" defaultRowHeight="14.4" x14ac:dyDescent="0.3"/>
  <cols>
    <col min="1" max="1" width="4.6640625" style="1" customWidth="1"/>
    <col min="2" max="2" width="14" style="1" customWidth="1"/>
    <col min="3" max="23" width="4.33203125" style="1" customWidth="1"/>
    <col min="24" max="16384" width="9.109375" style="1"/>
  </cols>
  <sheetData>
    <row r="2" spans="2:23" s="17" customFormat="1" ht="33" customHeight="1" thickBot="1" x14ac:dyDescent="0.35">
      <c r="B2" s="99" t="s">
        <v>37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spans="2:23" ht="24.9" customHeight="1" x14ac:dyDescent="0.3">
      <c r="B3" s="76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2:23" ht="24.9" customHeight="1" thickBot="1" x14ac:dyDescent="0.35">
      <c r="B4" s="75" t="s">
        <v>39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7" spans="2:23" ht="18" x14ac:dyDescent="0.35">
      <c r="B7" s="4" t="s">
        <v>40</v>
      </c>
    </row>
    <row r="8" spans="2:23" ht="18" customHeight="1" x14ac:dyDescent="0.35">
      <c r="B8" s="44" t="s">
        <v>41</v>
      </c>
    </row>
    <row r="9" spans="2:23" ht="18" customHeight="1" x14ac:dyDescent="0.35">
      <c r="B9" s="44" t="s">
        <v>42</v>
      </c>
    </row>
  </sheetData>
  <mergeCells count="1">
    <mergeCell ref="B2:W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87A9-EB4C-4577-802F-2B981C3B2B64}">
  <dimension ref="A2:I16"/>
  <sheetViews>
    <sheetView zoomScaleNormal="100" workbookViewId="0"/>
  </sheetViews>
  <sheetFormatPr defaultColWidth="15.6640625" defaultRowHeight="14.4" x14ac:dyDescent="0.3"/>
  <cols>
    <col min="1" max="1" width="4.6640625" style="1" customWidth="1"/>
    <col min="2" max="2" width="5.6640625" style="1" customWidth="1"/>
    <col min="3" max="3" width="22.6640625" style="1" customWidth="1"/>
    <col min="4" max="4" width="19" style="1" customWidth="1"/>
    <col min="5" max="5" width="25.33203125" style="1" customWidth="1"/>
    <col min="6" max="6" width="22.44140625" style="1" customWidth="1"/>
    <col min="7" max="7" width="16.33203125" style="1" customWidth="1"/>
    <col min="8" max="8" width="12.6640625" style="1" customWidth="1"/>
    <col min="9" max="16384" width="15.6640625" style="1"/>
  </cols>
  <sheetData>
    <row r="2" spans="1:9" s="65" customFormat="1" ht="33" customHeight="1" x14ac:dyDescent="0.3">
      <c r="B2" s="101" t="s">
        <v>43</v>
      </c>
      <c r="C2" s="101"/>
      <c r="D2" s="101"/>
      <c r="E2" s="101"/>
      <c r="F2" s="101"/>
      <c r="G2" s="101"/>
    </row>
    <row r="3" spans="1:9" s="65" customFormat="1" ht="33" customHeight="1" x14ac:dyDescent="0.35">
      <c r="B3" s="49" t="s">
        <v>44</v>
      </c>
      <c r="C3" s="48" t="s">
        <v>45</v>
      </c>
      <c r="D3" s="48" t="s">
        <v>136</v>
      </c>
      <c r="E3" s="48" t="s">
        <v>46</v>
      </c>
      <c r="F3" s="48" t="s">
        <v>47</v>
      </c>
      <c r="G3" s="47" t="s">
        <v>48</v>
      </c>
      <c r="H3" s="66"/>
    </row>
    <row r="4" spans="1:9" ht="18" customHeight="1" x14ac:dyDescent="0.3">
      <c r="B4" s="6">
        <v>1</v>
      </c>
      <c r="C4" s="6" t="s">
        <v>49</v>
      </c>
      <c r="D4" s="6">
        <v>555000</v>
      </c>
      <c r="E4" s="7">
        <v>9.7000000000000003E-2</v>
      </c>
      <c r="F4" s="8"/>
      <c r="G4" s="8"/>
      <c r="H4" s="3">
        <v>608835</v>
      </c>
      <c r="I4" s="2"/>
    </row>
    <row r="5" spans="1:9" ht="18" customHeight="1" x14ac:dyDescent="0.3">
      <c r="B5" s="6">
        <v>2</v>
      </c>
      <c r="C5" s="6" t="s">
        <v>50</v>
      </c>
      <c r="D5" s="6">
        <v>350000</v>
      </c>
      <c r="E5" s="7">
        <v>0.105</v>
      </c>
      <c r="F5" s="8"/>
      <c r="G5" s="8"/>
      <c r="H5" s="3">
        <v>386750</v>
      </c>
      <c r="I5" s="2"/>
    </row>
    <row r="6" spans="1:9" ht="18" customHeight="1" x14ac:dyDescent="0.3">
      <c r="B6" s="6">
        <v>3</v>
      </c>
      <c r="C6" s="6" t="s">
        <v>51</v>
      </c>
      <c r="D6" s="6">
        <v>500000</v>
      </c>
      <c r="E6" s="7">
        <v>0.11</v>
      </c>
      <c r="F6" s="8"/>
      <c r="G6" s="8"/>
      <c r="H6" s="3">
        <v>555000</v>
      </c>
      <c r="I6" s="2"/>
    </row>
    <row r="7" spans="1:9" ht="18" customHeight="1" x14ac:dyDescent="0.3">
      <c r="B7" s="6">
        <v>4</v>
      </c>
      <c r="C7" s="6" t="s">
        <v>52</v>
      </c>
      <c r="D7" s="6">
        <v>300000</v>
      </c>
      <c r="E7" s="7">
        <v>9.5000000000000001E-2</v>
      </c>
      <c r="F7" s="8"/>
      <c r="G7" s="8"/>
      <c r="H7" s="3">
        <v>328500</v>
      </c>
      <c r="I7" s="2"/>
    </row>
    <row r="8" spans="1:9" ht="18" customHeight="1" x14ac:dyDescent="0.3">
      <c r="B8" s="6">
        <v>5</v>
      </c>
      <c r="C8" s="6" t="s">
        <v>53</v>
      </c>
      <c r="D8" s="6">
        <v>600000</v>
      </c>
      <c r="E8" s="7">
        <v>0.115</v>
      </c>
      <c r="F8" s="8"/>
      <c r="G8" s="8"/>
      <c r="H8" s="3">
        <v>669000</v>
      </c>
      <c r="I8" s="2"/>
    </row>
    <row r="9" spans="1:9" ht="18" customHeight="1" x14ac:dyDescent="0.3">
      <c r="B9" s="6">
        <v>6</v>
      </c>
      <c r="C9" s="6" t="s">
        <v>54</v>
      </c>
      <c r="D9" s="6">
        <v>100000</v>
      </c>
      <c r="E9" s="7">
        <v>8.2000000000000003E-2</v>
      </c>
      <c r="F9" s="8"/>
      <c r="G9" s="8"/>
      <c r="H9" s="3">
        <v>108200</v>
      </c>
      <c r="I9" s="2"/>
    </row>
    <row r="10" spans="1:9" ht="18" customHeight="1" x14ac:dyDescent="0.3">
      <c r="B10" s="6">
        <v>7</v>
      </c>
      <c r="C10" s="6" t="s">
        <v>55</v>
      </c>
      <c r="D10" s="6">
        <v>250000</v>
      </c>
      <c r="E10" s="7">
        <v>0.105</v>
      </c>
      <c r="F10" s="8"/>
      <c r="G10" s="8"/>
      <c r="H10" s="3">
        <v>276250</v>
      </c>
      <c r="I10" s="2"/>
    </row>
    <row r="11" spans="1:9" ht="18" customHeight="1" x14ac:dyDescent="0.3">
      <c r="B11" s="6">
        <v>8</v>
      </c>
      <c r="C11" s="6" t="s">
        <v>56</v>
      </c>
      <c r="D11" s="6">
        <v>400000</v>
      </c>
      <c r="E11" s="7">
        <v>0.113</v>
      </c>
      <c r="F11" s="8"/>
      <c r="G11" s="8"/>
      <c r="H11" s="3">
        <v>445200</v>
      </c>
      <c r="I11" s="2"/>
    </row>
    <row r="14" spans="1:9" ht="18" x14ac:dyDescent="0.35">
      <c r="B14" s="4" t="s">
        <v>40</v>
      </c>
    </row>
    <row r="15" spans="1:9" ht="18" x14ac:dyDescent="0.35">
      <c r="A15" s="5"/>
      <c r="B15" s="44" t="s">
        <v>57</v>
      </c>
      <c r="C15" s="50"/>
      <c r="D15" s="51"/>
      <c r="E15" s="5"/>
    </row>
    <row r="16" spans="1:9" ht="18" x14ac:dyDescent="0.35">
      <c r="A16" s="5"/>
      <c r="B16" s="44" t="s">
        <v>58</v>
      </c>
      <c r="D16" s="5"/>
      <c r="E16" s="5"/>
    </row>
  </sheetData>
  <mergeCells count="1">
    <mergeCell ref="B2:G2"/>
  </mergeCells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61B9-F112-495C-A862-8B546DFE5486}">
  <dimension ref="B1:J19"/>
  <sheetViews>
    <sheetView zoomScaleNormal="100" workbookViewId="0"/>
  </sheetViews>
  <sheetFormatPr defaultColWidth="15.6640625" defaultRowHeight="14.4" x14ac:dyDescent="0.3"/>
  <cols>
    <col min="1" max="1" width="4.6640625" style="1" customWidth="1"/>
    <col min="2" max="2" width="5.6640625" style="1" customWidth="1"/>
    <col min="3" max="3" width="25.6640625" style="1" customWidth="1"/>
    <col min="4" max="6" width="20.6640625" style="1" customWidth="1"/>
    <col min="7" max="7" width="25.6640625" style="1" customWidth="1"/>
    <col min="8" max="8" width="10.33203125" style="1" customWidth="1"/>
    <col min="9" max="9" width="3.6640625" style="1" customWidth="1"/>
    <col min="10" max="10" width="12.44140625" style="1" customWidth="1"/>
    <col min="11" max="16384" width="15.6640625" style="1"/>
  </cols>
  <sheetData>
    <row r="1" spans="2:10" ht="15" thickBot="1" x14ac:dyDescent="0.35"/>
    <row r="2" spans="2:10" s="65" customFormat="1" ht="33" customHeight="1" x14ac:dyDescent="0.3">
      <c r="B2" s="101" t="s">
        <v>59</v>
      </c>
      <c r="C2" s="101"/>
      <c r="D2" s="101"/>
      <c r="E2" s="101"/>
      <c r="F2" s="101"/>
      <c r="G2" s="101"/>
      <c r="J2" s="69" t="s">
        <v>60</v>
      </c>
    </row>
    <row r="3" spans="2:10" s="67" customFormat="1" ht="33" customHeight="1" x14ac:dyDescent="0.35">
      <c r="B3" s="49" t="s">
        <v>44</v>
      </c>
      <c r="C3" s="48" t="s">
        <v>61</v>
      </c>
      <c r="D3" s="48" t="s">
        <v>5</v>
      </c>
      <c r="E3" s="48" t="s">
        <v>62</v>
      </c>
      <c r="F3" s="48" t="s">
        <v>63</v>
      </c>
      <c r="G3" s="47" t="s">
        <v>64</v>
      </c>
      <c r="H3" s="65"/>
      <c r="I3" s="65"/>
      <c r="J3" s="80">
        <v>0.2</v>
      </c>
    </row>
    <row r="4" spans="2:10" ht="18" customHeight="1" x14ac:dyDescent="0.3">
      <c r="B4" s="6">
        <v>1</v>
      </c>
      <c r="C4" s="11" t="s">
        <v>65</v>
      </c>
      <c r="D4" s="11">
        <v>1320</v>
      </c>
      <c r="E4" s="9">
        <v>10</v>
      </c>
      <c r="F4" s="8"/>
      <c r="G4" s="68"/>
      <c r="H4" s="52">
        <v>10560</v>
      </c>
      <c r="I4" s="52"/>
      <c r="J4" s="28"/>
    </row>
    <row r="5" spans="2:10" ht="18" customHeight="1" x14ac:dyDescent="0.3">
      <c r="B5" s="6">
        <v>2</v>
      </c>
      <c r="C5" s="11" t="s">
        <v>66</v>
      </c>
      <c r="D5" s="11">
        <v>3220</v>
      </c>
      <c r="E5" s="9">
        <v>10</v>
      </c>
      <c r="F5" s="8"/>
      <c r="G5" s="68"/>
      <c r="H5" s="52">
        <v>25760</v>
      </c>
      <c r="I5" s="52"/>
      <c r="J5" s="28"/>
    </row>
    <row r="6" spans="2:10" ht="18" customHeight="1" x14ac:dyDescent="0.3">
      <c r="B6" s="6">
        <v>3</v>
      </c>
      <c r="C6" s="11" t="s">
        <v>67</v>
      </c>
      <c r="D6" s="11">
        <v>30</v>
      </c>
      <c r="E6" s="9">
        <v>100</v>
      </c>
      <c r="F6" s="8"/>
      <c r="G6" s="68"/>
      <c r="H6" s="52">
        <v>2400</v>
      </c>
      <c r="I6" s="52"/>
      <c r="J6" s="28"/>
    </row>
    <row r="7" spans="2:10" ht="18" customHeight="1" x14ac:dyDescent="0.3">
      <c r="B7" s="6">
        <v>4</v>
      </c>
      <c r="C7" s="11" t="s">
        <v>68</v>
      </c>
      <c r="D7" s="11">
        <v>14500</v>
      </c>
      <c r="E7" s="9">
        <v>3</v>
      </c>
      <c r="F7" s="8"/>
      <c r="G7" s="68"/>
      <c r="H7" s="52">
        <v>34800</v>
      </c>
      <c r="I7" s="52"/>
      <c r="J7" s="28"/>
    </row>
    <row r="8" spans="2:10" ht="18" customHeight="1" x14ac:dyDescent="0.3">
      <c r="B8" s="6">
        <v>5</v>
      </c>
      <c r="C8" s="11" t="s">
        <v>69</v>
      </c>
      <c r="D8" s="11">
        <v>1580</v>
      </c>
      <c r="E8" s="9">
        <v>10</v>
      </c>
      <c r="F8" s="8"/>
      <c r="G8" s="68"/>
      <c r="H8" s="52">
        <v>12640</v>
      </c>
      <c r="I8" s="52"/>
      <c r="J8" s="28"/>
    </row>
    <row r="9" spans="2:10" ht="18" customHeight="1" x14ac:dyDescent="0.3">
      <c r="B9" s="6">
        <v>6</v>
      </c>
      <c r="C9" s="11" t="s">
        <v>70</v>
      </c>
      <c r="D9" s="11">
        <v>450</v>
      </c>
      <c r="E9" s="9">
        <v>30</v>
      </c>
      <c r="F9" s="8"/>
      <c r="G9" s="68"/>
      <c r="H9" s="52">
        <v>10800</v>
      </c>
      <c r="I9" s="52"/>
      <c r="J9" s="28"/>
    </row>
    <row r="10" spans="2:10" ht="18" customHeight="1" x14ac:dyDescent="0.3">
      <c r="B10" s="6">
        <v>7</v>
      </c>
      <c r="C10" s="11" t="s">
        <v>71</v>
      </c>
      <c r="D10" s="11">
        <v>2610</v>
      </c>
      <c r="E10" s="9">
        <v>20</v>
      </c>
      <c r="F10" s="8"/>
      <c r="G10" s="68"/>
      <c r="H10" s="52">
        <v>41760</v>
      </c>
      <c r="I10" s="52"/>
      <c r="J10" s="28"/>
    </row>
    <row r="11" spans="2:10" ht="18" customHeight="1" x14ac:dyDescent="0.3">
      <c r="B11" s="6">
        <v>8</v>
      </c>
      <c r="C11" s="11" t="s">
        <v>72</v>
      </c>
      <c r="D11" s="11">
        <v>1980</v>
      </c>
      <c r="E11" s="9">
        <v>10</v>
      </c>
      <c r="F11" s="8"/>
      <c r="G11" s="68"/>
      <c r="H11" s="52">
        <v>15840</v>
      </c>
      <c r="I11" s="52"/>
      <c r="J11" s="28"/>
    </row>
    <row r="12" spans="2:10" ht="18" customHeight="1" x14ac:dyDescent="0.3">
      <c r="B12" s="6">
        <v>9</v>
      </c>
      <c r="C12" s="11" t="s">
        <v>73</v>
      </c>
      <c r="D12" s="11">
        <v>9940</v>
      </c>
      <c r="E12" s="10">
        <v>10</v>
      </c>
      <c r="F12" s="8"/>
      <c r="G12" s="68"/>
      <c r="H12" s="52">
        <v>79520</v>
      </c>
      <c r="I12" s="52"/>
      <c r="J12" s="28"/>
    </row>
    <row r="13" spans="2:10" ht="18" customHeight="1" x14ac:dyDescent="0.3">
      <c r="B13" s="6">
        <v>10</v>
      </c>
      <c r="C13" s="11" t="s">
        <v>74</v>
      </c>
      <c r="D13" s="11">
        <v>1305</v>
      </c>
      <c r="E13" s="10">
        <v>30</v>
      </c>
      <c r="F13" s="8"/>
      <c r="G13" s="68"/>
      <c r="H13" s="52">
        <v>31320</v>
      </c>
      <c r="I13" s="52"/>
      <c r="J13" s="28"/>
    </row>
    <row r="14" spans="2:10" ht="18" customHeight="1" x14ac:dyDescent="0.3">
      <c r="B14" s="6">
        <v>11</v>
      </c>
      <c r="C14" s="11" t="s">
        <v>75</v>
      </c>
      <c r="D14" s="11">
        <v>309</v>
      </c>
      <c r="E14" s="10">
        <v>30</v>
      </c>
      <c r="F14" s="8"/>
      <c r="G14" s="68"/>
      <c r="H14" s="52">
        <v>7416</v>
      </c>
      <c r="I14" s="52"/>
      <c r="J14" s="28"/>
    </row>
    <row r="15" spans="2:10" ht="18" customHeight="1" x14ac:dyDescent="0.3">
      <c r="B15" s="6">
        <v>12</v>
      </c>
      <c r="C15" s="11" t="s">
        <v>76</v>
      </c>
      <c r="D15" s="11">
        <v>490</v>
      </c>
      <c r="E15" s="10">
        <v>3</v>
      </c>
      <c r="F15" s="8"/>
      <c r="G15" s="68"/>
      <c r="H15" s="52">
        <v>1176</v>
      </c>
      <c r="I15" s="52"/>
      <c r="J15" s="28"/>
    </row>
    <row r="17" spans="2:5" ht="18" x14ac:dyDescent="0.35">
      <c r="B17" s="4" t="s">
        <v>40</v>
      </c>
    </row>
    <row r="18" spans="2:5" ht="18" x14ac:dyDescent="0.35">
      <c r="B18" s="39" t="s">
        <v>77</v>
      </c>
      <c r="D18" s="5"/>
      <c r="E18" s="5"/>
    </row>
    <row r="19" spans="2:5" ht="18" x14ac:dyDescent="0.35">
      <c r="B19" s="39" t="s">
        <v>78</v>
      </c>
      <c r="D19" s="5"/>
      <c r="E19" s="5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0047-6BA9-4FBE-9066-C0543BF316D6}">
  <dimension ref="B2:G17"/>
  <sheetViews>
    <sheetView zoomScaleNormal="100" workbookViewId="0"/>
  </sheetViews>
  <sheetFormatPr defaultColWidth="15.6640625" defaultRowHeight="14.4" x14ac:dyDescent="0.3"/>
  <cols>
    <col min="1" max="1" width="4.6640625" style="1" customWidth="1"/>
    <col min="2" max="2" width="5" style="1" bestFit="1" customWidth="1"/>
    <col min="3" max="3" width="25" style="1" bestFit="1" customWidth="1"/>
    <col min="4" max="4" width="22.6640625" style="1" customWidth="1"/>
    <col min="5" max="5" width="21.44140625" style="1" customWidth="1"/>
    <col min="6" max="6" width="17.6640625" style="1" customWidth="1"/>
    <col min="7" max="16384" width="15.6640625" style="1"/>
  </cols>
  <sheetData>
    <row r="2" spans="2:7" ht="33" customHeight="1" x14ac:dyDescent="0.3">
      <c r="B2" s="103" t="s">
        <v>79</v>
      </c>
      <c r="C2" s="103"/>
      <c r="D2" s="103"/>
      <c r="E2" s="13"/>
      <c r="F2" s="13"/>
      <c r="G2" s="13"/>
    </row>
    <row r="3" spans="2:7" ht="33" customHeight="1" x14ac:dyDescent="0.3">
      <c r="B3" s="102" t="s">
        <v>80</v>
      </c>
      <c r="C3" s="102"/>
      <c r="D3" s="70">
        <v>100200</v>
      </c>
      <c r="E3" s="13"/>
      <c r="F3" s="13"/>
      <c r="G3" s="13"/>
    </row>
    <row r="4" spans="2:7" ht="15" thickBot="1" x14ac:dyDescent="0.35">
      <c r="C4" s="14"/>
    </row>
    <row r="5" spans="2:7" s="12" customFormat="1" ht="33" customHeight="1" x14ac:dyDescent="0.3">
      <c r="B5" s="73" t="s">
        <v>44</v>
      </c>
      <c r="C5" s="74" t="s">
        <v>45</v>
      </c>
      <c r="D5" s="74" t="s">
        <v>81</v>
      </c>
      <c r="E5" s="74" t="s">
        <v>47</v>
      </c>
      <c r="F5" s="72" t="s">
        <v>82</v>
      </c>
    </row>
    <row r="6" spans="2:7" ht="18" customHeight="1" x14ac:dyDescent="0.3">
      <c r="B6" s="6">
        <v>1</v>
      </c>
      <c r="C6" s="6" t="s">
        <v>49</v>
      </c>
      <c r="D6" s="15">
        <v>9.7000000000000003E-2</v>
      </c>
      <c r="E6" s="9"/>
      <c r="F6" s="71"/>
      <c r="G6" s="16">
        <v>109919.4</v>
      </c>
    </row>
    <row r="7" spans="2:7" ht="18" customHeight="1" x14ac:dyDescent="0.3">
      <c r="B7" s="6">
        <v>2</v>
      </c>
      <c r="C7" s="6" t="s">
        <v>50</v>
      </c>
      <c r="D7" s="15">
        <v>0.105</v>
      </c>
      <c r="E7" s="9"/>
      <c r="F7" s="71"/>
      <c r="G7" s="16">
        <v>110721</v>
      </c>
    </row>
    <row r="8" spans="2:7" ht="18" customHeight="1" x14ac:dyDescent="0.3">
      <c r="B8" s="6">
        <v>3</v>
      </c>
      <c r="C8" s="6" t="s">
        <v>51</v>
      </c>
      <c r="D8" s="15">
        <v>0.11</v>
      </c>
      <c r="E8" s="9"/>
      <c r="F8" s="71"/>
      <c r="G8" s="16">
        <v>111222</v>
      </c>
    </row>
    <row r="9" spans="2:7" ht="18" customHeight="1" x14ac:dyDescent="0.3">
      <c r="B9" s="6">
        <v>4</v>
      </c>
      <c r="C9" s="6" t="s">
        <v>52</v>
      </c>
      <c r="D9" s="15">
        <v>9.5000000000000001E-2</v>
      </c>
      <c r="E9" s="9"/>
      <c r="F9" s="71"/>
      <c r="G9" s="16">
        <v>109719</v>
      </c>
    </row>
    <row r="10" spans="2:7" ht="18" customHeight="1" x14ac:dyDescent="0.3">
      <c r="B10" s="6">
        <v>5</v>
      </c>
      <c r="C10" s="6" t="s">
        <v>53</v>
      </c>
      <c r="D10" s="15">
        <v>0.115</v>
      </c>
      <c r="E10" s="9"/>
      <c r="F10" s="71"/>
      <c r="G10" s="16">
        <v>111723</v>
      </c>
    </row>
    <row r="11" spans="2:7" ht="18" customHeight="1" x14ac:dyDescent="0.3">
      <c r="B11" s="6">
        <v>6</v>
      </c>
      <c r="C11" s="6" t="s">
        <v>54</v>
      </c>
      <c r="D11" s="15">
        <v>8.2000000000000003E-2</v>
      </c>
      <c r="E11" s="9"/>
      <c r="F11" s="71"/>
      <c r="G11" s="16">
        <v>108416.4</v>
      </c>
    </row>
    <row r="12" spans="2:7" ht="18" customHeight="1" x14ac:dyDescent="0.3">
      <c r="B12" s="6">
        <v>7</v>
      </c>
      <c r="C12" s="6" t="s">
        <v>55</v>
      </c>
      <c r="D12" s="15">
        <v>0.105</v>
      </c>
      <c r="E12" s="9"/>
      <c r="F12" s="71"/>
      <c r="G12" s="16">
        <v>110721</v>
      </c>
    </row>
    <row r="13" spans="2:7" ht="18" customHeight="1" x14ac:dyDescent="0.3">
      <c r="B13" s="6">
        <v>8</v>
      </c>
      <c r="C13" s="6" t="s">
        <v>56</v>
      </c>
      <c r="D13" s="15">
        <v>0.113</v>
      </c>
      <c r="E13" s="9"/>
      <c r="F13" s="71"/>
      <c r="G13" s="16">
        <v>111522.6</v>
      </c>
    </row>
    <row r="15" spans="2:7" ht="18" x14ac:dyDescent="0.35">
      <c r="B15" s="4" t="s">
        <v>40</v>
      </c>
    </row>
    <row r="16" spans="2:7" ht="18" x14ac:dyDescent="0.35">
      <c r="B16" s="44" t="s">
        <v>57</v>
      </c>
      <c r="D16" s="5"/>
      <c r="E16" s="5"/>
    </row>
    <row r="17" spans="2:5" ht="18" x14ac:dyDescent="0.35">
      <c r="B17" s="44" t="s">
        <v>58</v>
      </c>
      <c r="D17" s="5"/>
      <c r="E17" s="5"/>
    </row>
  </sheetData>
  <mergeCells count="2">
    <mergeCell ref="B3:C3"/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C94F-4428-4385-9A04-A73530179820}">
  <dimension ref="B2:G16"/>
  <sheetViews>
    <sheetView zoomScaleNormal="100" workbookViewId="0"/>
  </sheetViews>
  <sheetFormatPr defaultColWidth="15.6640625" defaultRowHeight="14.4" x14ac:dyDescent="0.3"/>
  <cols>
    <col min="1" max="1" width="4.6640625" style="1" customWidth="1"/>
    <col min="2" max="2" width="6.6640625" style="1" customWidth="1"/>
    <col min="3" max="3" width="25.6640625" style="1" customWidth="1"/>
    <col min="4" max="5" width="19.6640625" style="1" customWidth="1"/>
    <col min="6" max="6" width="25.109375" style="1" customWidth="1"/>
    <col min="7" max="16384" width="15.6640625" style="1"/>
  </cols>
  <sheetData>
    <row r="2" spans="2:7" ht="33" customHeight="1" x14ac:dyDescent="0.3">
      <c r="B2" s="104" t="s">
        <v>83</v>
      </c>
      <c r="C2" s="105"/>
      <c r="D2" s="105"/>
      <c r="E2" s="105"/>
      <c r="F2" s="105"/>
      <c r="G2" s="2"/>
    </row>
    <row r="3" spans="2:7" s="12" customFormat="1" ht="33" customHeight="1" x14ac:dyDescent="0.3">
      <c r="B3" s="49" t="s">
        <v>84</v>
      </c>
      <c r="C3" s="48" t="s">
        <v>61</v>
      </c>
      <c r="D3" s="48" t="s">
        <v>85</v>
      </c>
      <c r="E3" s="48" t="s">
        <v>86</v>
      </c>
      <c r="F3" s="47" t="s">
        <v>87</v>
      </c>
    </row>
    <row r="4" spans="2:7" ht="18" customHeight="1" x14ac:dyDescent="0.3">
      <c r="B4" s="79" t="s">
        <v>88</v>
      </c>
      <c r="C4" s="11" t="s">
        <v>74</v>
      </c>
      <c r="D4" s="11" t="s">
        <v>89</v>
      </c>
      <c r="E4" s="11">
        <v>275</v>
      </c>
      <c r="F4" s="78"/>
      <c r="G4" s="16">
        <v>10048.5</v>
      </c>
    </row>
    <row r="5" spans="2:7" ht="18" customHeight="1" x14ac:dyDescent="0.3">
      <c r="B5" s="79" t="s">
        <v>90</v>
      </c>
      <c r="C5" s="11" t="s">
        <v>74</v>
      </c>
      <c r="D5" s="11" t="s">
        <v>91</v>
      </c>
      <c r="E5" s="11">
        <v>160</v>
      </c>
      <c r="F5" s="78"/>
      <c r="G5" s="16">
        <v>5846.4</v>
      </c>
    </row>
    <row r="6" spans="2:7" ht="18" customHeight="1" x14ac:dyDescent="0.3">
      <c r="B6" s="79" t="s">
        <v>92</v>
      </c>
      <c r="C6" s="11" t="s">
        <v>74</v>
      </c>
      <c r="D6" s="11" t="s">
        <v>93</v>
      </c>
      <c r="E6" s="11">
        <v>230</v>
      </c>
      <c r="F6" s="78"/>
      <c r="G6" s="16">
        <v>8404.1999999999989</v>
      </c>
    </row>
    <row r="7" spans="2:7" ht="18" customHeight="1" x14ac:dyDescent="0.3">
      <c r="B7" s="79" t="s">
        <v>94</v>
      </c>
      <c r="C7" s="11" t="s">
        <v>74</v>
      </c>
      <c r="D7" s="11" t="s">
        <v>95</v>
      </c>
      <c r="E7" s="11">
        <v>265</v>
      </c>
      <c r="F7" s="78"/>
      <c r="G7" s="16">
        <v>9683.1</v>
      </c>
    </row>
    <row r="8" spans="2:7" ht="18" customHeight="1" x14ac:dyDescent="0.3">
      <c r="B8" s="79" t="s">
        <v>96</v>
      </c>
      <c r="C8" s="11" t="s">
        <v>97</v>
      </c>
      <c r="D8" s="11" t="s">
        <v>98</v>
      </c>
      <c r="E8" s="11">
        <v>350</v>
      </c>
      <c r="F8" s="78"/>
      <c r="G8" s="16">
        <v>12789</v>
      </c>
    </row>
    <row r="9" spans="2:7" ht="18" customHeight="1" x14ac:dyDescent="0.3">
      <c r="B9" s="79" t="s">
        <v>99</v>
      </c>
      <c r="C9" s="11" t="s">
        <v>100</v>
      </c>
      <c r="D9" s="11" t="s">
        <v>89</v>
      </c>
      <c r="E9" s="11">
        <v>145</v>
      </c>
      <c r="F9" s="78"/>
      <c r="G9" s="16">
        <v>5298.3</v>
      </c>
    </row>
    <row r="10" spans="2:7" ht="18" customHeight="1" x14ac:dyDescent="0.3">
      <c r="B10" s="79" t="s">
        <v>101</v>
      </c>
      <c r="C10" s="11" t="s">
        <v>102</v>
      </c>
      <c r="D10" s="11" t="s">
        <v>91</v>
      </c>
      <c r="E10" s="11">
        <v>100</v>
      </c>
      <c r="F10" s="78"/>
      <c r="G10" s="16">
        <v>3654</v>
      </c>
    </row>
    <row r="11" spans="2:7" ht="15.6" x14ac:dyDescent="0.3">
      <c r="B11" s="79" t="s">
        <v>103</v>
      </c>
      <c r="C11" s="11" t="s">
        <v>104</v>
      </c>
      <c r="D11" s="11" t="s">
        <v>91</v>
      </c>
      <c r="E11" s="11">
        <v>70</v>
      </c>
      <c r="F11" s="78"/>
      <c r="G11" s="16">
        <v>2557.7999999999997</v>
      </c>
    </row>
    <row r="12" spans="2:7" ht="15.6" x14ac:dyDescent="0.3">
      <c r="B12" s="79" t="s">
        <v>105</v>
      </c>
      <c r="C12" s="11" t="s">
        <v>106</v>
      </c>
      <c r="D12" s="11" t="s">
        <v>107</v>
      </c>
      <c r="E12" s="11">
        <v>25</v>
      </c>
      <c r="F12" s="78"/>
      <c r="G12" s="16">
        <v>913.5</v>
      </c>
    </row>
    <row r="14" spans="2:7" ht="18" x14ac:dyDescent="0.35">
      <c r="B14" s="4" t="s">
        <v>40</v>
      </c>
    </row>
    <row r="15" spans="2:7" ht="18" x14ac:dyDescent="0.35">
      <c r="B15" s="44" t="s">
        <v>137</v>
      </c>
      <c r="D15" s="5"/>
    </row>
    <row r="16" spans="2:7" ht="18" x14ac:dyDescent="0.35">
      <c r="B16" s="39" t="s">
        <v>138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61D9B-D6BC-49C6-A10A-D6C2C6954452}">
  <dimension ref="B2:H19"/>
  <sheetViews>
    <sheetView zoomScaleNormal="100" workbookViewId="0"/>
  </sheetViews>
  <sheetFormatPr defaultColWidth="15.6640625" defaultRowHeight="14.4" x14ac:dyDescent="0.3"/>
  <cols>
    <col min="1" max="1" width="4.6640625" style="1" customWidth="1"/>
    <col min="2" max="2" width="6.6640625" style="1" customWidth="1"/>
    <col min="3" max="3" width="26" style="1" customWidth="1"/>
    <col min="4" max="4" width="16.33203125" style="1" bestFit="1" customWidth="1"/>
    <col min="5" max="7" width="16.6640625" style="1" customWidth="1"/>
    <col min="8" max="16384" width="15.6640625" style="1"/>
  </cols>
  <sheetData>
    <row r="2" spans="2:8" ht="30" customHeight="1" x14ac:dyDescent="0.3">
      <c r="B2" s="104" t="s">
        <v>83</v>
      </c>
      <c r="C2" s="104"/>
      <c r="D2" s="104"/>
      <c r="E2" s="104"/>
      <c r="F2" s="104"/>
      <c r="G2" s="104"/>
      <c r="H2" s="2"/>
    </row>
    <row r="3" spans="2:8" s="12" customFormat="1" ht="32.4" x14ac:dyDescent="0.3">
      <c r="B3" s="49" t="s">
        <v>84</v>
      </c>
      <c r="C3" s="48" t="s">
        <v>61</v>
      </c>
      <c r="D3" s="48" t="s">
        <v>85</v>
      </c>
      <c r="E3" s="48" t="s">
        <v>86</v>
      </c>
      <c r="F3" s="48" t="s">
        <v>108</v>
      </c>
      <c r="G3" s="47" t="s">
        <v>87</v>
      </c>
    </row>
    <row r="4" spans="2:8" ht="18" customHeight="1" x14ac:dyDescent="0.3">
      <c r="B4" s="79" t="s">
        <v>88</v>
      </c>
      <c r="C4" s="11" t="s">
        <v>74</v>
      </c>
      <c r="D4" s="11" t="s">
        <v>89</v>
      </c>
      <c r="E4" s="11">
        <v>275</v>
      </c>
      <c r="F4" s="11"/>
      <c r="G4" s="78"/>
      <c r="H4" s="16"/>
    </row>
    <row r="5" spans="2:8" ht="18" customHeight="1" x14ac:dyDescent="0.3">
      <c r="B5" s="79" t="s">
        <v>90</v>
      </c>
      <c r="C5" s="11" t="s">
        <v>74</v>
      </c>
      <c r="D5" s="11" t="s">
        <v>91</v>
      </c>
      <c r="E5" s="11">
        <v>160</v>
      </c>
      <c r="F5" s="11"/>
      <c r="G5" s="78"/>
      <c r="H5" s="16"/>
    </row>
    <row r="6" spans="2:8" ht="18" customHeight="1" x14ac:dyDescent="0.3">
      <c r="B6" s="79" t="s">
        <v>92</v>
      </c>
      <c r="C6" s="11" t="s">
        <v>74</v>
      </c>
      <c r="D6" s="11" t="s">
        <v>93</v>
      </c>
      <c r="E6" s="11">
        <v>230</v>
      </c>
      <c r="F6" s="11"/>
      <c r="G6" s="78"/>
      <c r="H6" s="16"/>
    </row>
    <row r="7" spans="2:8" ht="18" customHeight="1" x14ac:dyDescent="0.3">
      <c r="B7" s="79" t="s">
        <v>94</v>
      </c>
      <c r="C7" s="11" t="s">
        <v>74</v>
      </c>
      <c r="D7" s="11" t="s">
        <v>95</v>
      </c>
      <c r="E7" s="11">
        <v>265</v>
      </c>
      <c r="F7" s="11"/>
      <c r="G7" s="78"/>
      <c r="H7" s="16"/>
    </row>
    <row r="8" spans="2:8" ht="18" customHeight="1" x14ac:dyDescent="0.3">
      <c r="B8" s="79" t="s">
        <v>96</v>
      </c>
      <c r="C8" s="11" t="s">
        <v>97</v>
      </c>
      <c r="D8" s="11" t="s">
        <v>98</v>
      </c>
      <c r="E8" s="11">
        <v>350</v>
      </c>
      <c r="F8" s="11"/>
      <c r="G8" s="78"/>
      <c r="H8" s="16"/>
    </row>
    <row r="9" spans="2:8" ht="18" customHeight="1" x14ac:dyDescent="0.3">
      <c r="B9" s="79" t="s">
        <v>99</v>
      </c>
      <c r="C9" s="11" t="s">
        <v>100</v>
      </c>
      <c r="D9" s="11" t="s">
        <v>89</v>
      </c>
      <c r="E9" s="11">
        <v>145</v>
      </c>
      <c r="F9" s="11"/>
      <c r="G9" s="78"/>
      <c r="H9" s="16"/>
    </row>
    <row r="10" spans="2:8" ht="18" customHeight="1" x14ac:dyDescent="0.3">
      <c r="B10" s="79" t="s">
        <v>101</v>
      </c>
      <c r="C10" s="11" t="s">
        <v>102</v>
      </c>
      <c r="D10" s="11" t="s">
        <v>91</v>
      </c>
      <c r="E10" s="11">
        <v>100</v>
      </c>
      <c r="F10" s="11"/>
      <c r="G10" s="78"/>
      <c r="H10" s="16"/>
    </row>
    <row r="11" spans="2:8" ht="15.6" x14ac:dyDescent="0.3">
      <c r="B11" s="79" t="s">
        <v>103</v>
      </c>
      <c r="C11" s="11" t="s">
        <v>104</v>
      </c>
      <c r="D11" s="11" t="s">
        <v>91</v>
      </c>
      <c r="E11" s="11">
        <v>70</v>
      </c>
      <c r="F11" s="11"/>
      <c r="G11" s="78"/>
      <c r="H11" s="16"/>
    </row>
    <row r="12" spans="2:8" ht="15.6" x14ac:dyDescent="0.3">
      <c r="B12" s="79" t="s">
        <v>105</v>
      </c>
      <c r="C12" s="11" t="s">
        <v>106</v>
      </c>
      <c r="D12" s="11" t="s">
        <v>107</v>
      </c>
      <c r="E12" s="11">
        <v>25</v>
      </c>
      <c r="F12" s="11"/>
      <c r="G12" s="78"/>
      <c r="H12" s="16"/>
    </row>
    <row r="14" spans="2:8" ht="18" x14ac:dyDescent="0.35">
      <c r="B14" s="4" t="s">
        <v>40</v>
      </c>
    </row>
    <row r="15" spans="2:8" ht="18" x14ac:dyDescent="0.35">
      <c r="B15" s="44" t="s">
        <v>139</v>
      </c>
      <c r="D15" s="5"/>
    </row>
    <row r="16" spans="2:8" ht="18" x14ac:dyDescent="0.35">
      <c r="B16" s="39" t="s">
        <v>140</v>
      </c>
    </row>
    <row r="17" spans="2:2" ht="18" x14ac:dyDescent="0.35">
      <c r="B17" s="40" t="s">
        <v>141</v>
      </c>
    </row>
    <row r="18" spans="2:2" ht="18" x14ac:dyDescent="0.35">
      <c r="B18" s="81" t="s">
        <v>109</v>
      </c>
    </row>
    <row r="19" spans="2:2" ht="18" x14ac:dyDescent="0.35">
      <c r="B19" s="81" t="s">
        <v>110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№11</vt:lpstr>
      <vt:lpstr>Коефіцієнти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</dc:creator>
  <cp:keywords/>
  <dc:description/>
  <cp:lastModifiedBy>Syukh Andrey</cp:lastModifiedBy>
  <cp:revision/>
  <dcterms:created xsi:type="dcterms:W3CDTF">2018-11-28T19:04:19Z</dcterms:created>
  <dcterms:modified xsi:type="dcterms:W3CDTF">2024-02-02T07:10:55Z</dcterms:modified>
  <cp:category/>
  <cp:contentStatus/>
</cp:coreProperties>
</file>